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hLeeSMason\Documents\Dinah Lee Mason\JRAC\JRAC Diving\2018\"/>
    </mc:Choice>
  </mc:AlternateContent>
  <bookViews>
    <workbookView xWindow="0" yWindow="0" windowWidth="17745" windowHeight="7020"/>
  </bookViews>
  <sheets>
    <sheet name="SCORES" sheetId="1" r:id="rId1"/>
    <sheet name="CAT CHANGES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Q39" i="1"/>
  <c r="Q38" i="1"/>
  <c r="Q37" i="1"/>
  <c r="Q36" i="1"/>
  <c r="Q35" i="1"/>
  <c r="Q34" i="1"/>
  <c r="Q33" i="1"/>
  <c r="Q32" i="1"/>
  <c r="L14" i="1" l="1"/>
  <c r="M14" i="1"/>
  <c r="N14" i="1"/>
  <c r="O14" i="1"/>
  <c r="P14" i="1"/>
  <c r="K14" i="1"/>
  <c r="C6" i="1" l="1"/>
  <c r="D6" i="1"/>
  <c r="E6" i="1"/>
  <c r="F6" i="1"/>
  <c r="G6" i="1"/>
  <c r="H6" i="1"/>
  <c r="C7" i="1"/>
  <c r="D7" i="1"/>
  <c r="E7" i="1"/>
  <c r="F7" i="1"/>
  <c r="G7" i="1"/>
  <c r="H7" i="1"/>
  <c r="C8" i="1"/>
  <c r="D8" i="1"/>
  <c r="E8" i="1"/>
  <c r="F8" i="1"/>
  <c r="G8" i="1"/>
  <c r="H8" i="1"/>
  <c r="C9" i="1"/>
  <c r="D9" i="1"/>
  <c r="E9" i="1"/>
  <c r="F9" i="1"/>
  <c r="G9" i="1"/>
  <c r="H9" i="1"/>
  <c r="C10" i="1"/>
  <c r="D10" i="1"/>
  <c r="E10" i="1"/>
  <c r="F10" i="1"/>
  <c r="G10" i="1"/>
  <c r="H10" i="1"/>
  <c r="C11" i="1"/>
  <c r="D11" i="1"/>
  <c r="E11" i="1"/>
  <c r="F11" i="1"/>
  <c r="G11" i="1"/>
  <c r="H11" i="1"/>
  <c r="C12" i="1"/>
  <c r="D12" i="1"/>
  <c r="E12" i="1"/>
  <c r="F12" i="1"/>
  <c r="G12" i="1"/>
  <c r="H12" i="1"/>
  <c r="C13" i="1"/>
  <c r="D13" i="1"/>
  <c r="E13" i="1"/>
  <c r="F13" i="1"/>
  <c r="G13" i="1"/>
  <c r="H13" i="1"/>
  <c r="H5" i="1"/>
  <c r="G5" i="1"/>
  <c r="F5" i="1"/>
  <c r="E5" i="1"/>
  <c r="D5" i="1"/>
  <c r="C5" i="1"/>
  <c r="Q13" i="1" l="1"/>
  <c r="I13" i="1"/>
  <c r="R13" i="1" l="1"/>
  <c r="O21" i="1"/>
  <c r="O22" i="1"/>
  <c r="O23" i="1"/>
  <c r="O24" i="1"/>
  <c r="O25" i="1"/>
  <c r="O26" i="1"/>
  <c r="O27" i="1"/>
  <c r="O28" i="1"/>
  <c r="O20" i="1"/>
  <c r="H40" i="1" l="1"/>
  <c r="H39" i="1"/>
  <c r="H38" i="1"/>
  <c r="H37" i="1"/>
  <c r="H36" i="1"/>
  <c r="H35" i="1"/>
  <c r="H34" i="1"/>
  <c r="H33" i="1"/>
  <c r="H32" i="1"/>
  <c r="Q12" i="1"/>
  <c r="I12" i="1"/>
  <c r="Q11" i="1"/>
  <c r="I11" i="1"/>
  <c r="Q10" i="1"/>
  <c r="I10" i="1"/>
  <c r="Q9" i="1"/>
  <c r="I9" i="1"/>
  <c r="Q8" i="1"/>
  <c r="I8" i="1"/>
  <c r="Q7" i="1"/>
  <c r="I7" i="1"/>
  <c r="Q6" i="1"/>
  <c r="I6" i="1"/>
  <c r="Q5" i="1"/>
  <c r="I5" i="1"/>
  <c r="R9" i="1" l="1"/>
  <c r="R5" i="1"/>
  <c r="R8" i="1"/>
  <c r="R7" i="1"/>
  <c r="R12" i="1"/>
  <c r="R11" i="1"/>
  <c r="R10" i="1"/>
  <c r="R6" i="1"/>
</calcChain>
</file>

<file path=xl/sharedStrings.xml><?xml version="1.0" encoding="utf-8"?>
<sst xmlns="http://schemas.openxmlformats.org/spreadsheetml/2006/main" count="481" uniqueCount="180">
  <si>
    <t>Only used to determine divisions for next year</t>
  </si>
  <si>
    <t>CLUB</t>
  </si>
  <si>
    <t># DIVERS</t>
  </si>
  <si>
    <t>Week  1</t>
  </si>
  <si>
    <t>Week 2</t>
  </si>
  <si>
    <t>Week 3</t>
  </si>
  <si>
    <t>Week 4</t>
  </si>
  <si>
    <t>Week 5</t>
  </si>
  <si>
    <t>Champs</t>
  </si>
  <si>
    <t>Total</t>
  </si>
  <si>
    <t>EOYP</t>
  </si>
  <si>
    <t>ARA</t>
  </si>
  <si>
    <t>KRA</t>
  </si>
  <si>
    <t>BA</t>
  </si>
  <si>
    <t>BSRC</t>
  </si>
  <si>
    <t>CCV</t>
  </si>
  <si>
    <t>RT</t>
  </si>
  <si>
    <t>HC</t>
  </si>
  <si>
    <t>WRA</t>
  </si>
  <si>
    <t>TC</t>
  </si>
  <si>
    <t>ACTUAL</t>
  </si>
  <si>
    <t>PENALTY</t>
  </si>
  <si>
    <t>WINS</t>
  </si>
  <si>
    <t>TOTAL</t>
  </si>
  <si>
    <t>A</t>
  </si>
  <si>
    <t>B</t>
  </si>
  <si>
    <t>Regular Season Winners</t>
  </si>
  <si>
    <t>Teams are placed based on Won/Lost record</t>
  </si>
  <si>
    <t>a.  In the event of a tie, go to common meet.</t>
  </si>
  <si>
    <t>b  In the event of a three-way tie, go to total points</t>
  </si>
  <si>
    <t>Category</t>
  </si>
  <si>
    <t>Team</t>
  </si>
  <si>
    <t>Novice</t>
  </si>
  <si>
    <t>Regular</t>
  </si>
  <si>
    <t>DIV</t>
  </si>
  <si>
    <t>X</t>
  </si>
  <si>
    <t>Overall A</t>
  </si>
  <si>
    <t>Overall B</t>
  </si>
  <si>
    <t>LAST</t>
  </si>
  <si>
    <t>FIRST</t>
  </si>
  <si>
    <t>MUST DIVE</t>
  </si>
  <si>
    <t>WEEK</t>
  </si>
  <si>
    <t>1A</t>
  </si>
  <si>
    <t>2A</t>
  </si>
  <si>
    <t>3A</t>
  </si>
  <si>
    <t>4A</t>
  </si>
  <si>
    <t>5A</t>
  </si>
  <si>
    <t>7B</t>
  </si>
  <si>
    <t>8B</t>
  </si>
  <si>
    <t>9B</t>
  </si>
  <si>
    <t>6B</t>
  </si>
  <si>
    <r>
      <t>E</t>
    </r>
    <r>
      <rPr>
        <sz val="11"/>
        <color indexed="10"/>
        <rFont val="Calibri"/>
        <family val="2"/>
        <scheme val="minor"/>
      </rPr>
      <t xml:space="preserve">nd </t>
    </r>
    <r>
      <rPr>
        <u/>
        <sz val="11"/>
        <color indexed="10"/>
        <rFont val="Calibri"/>
        <family val="2"/>
        <scheme val="minor"/>
      </rPr>
      <t>o</t>
    </r>
    <r>
      <rPr>
        <sz val="11"/>
        <color indexed="10"/>
        <rFont val="Calibri"/>
        <family val="2"/>
        <scheme val="minor"/>
      </rPr>
      <t xml:space="preserve">f </t>
    </r>
    <r>
      <rPr>
        <u/>
        <sz val="11"/>
        <color indexed="10"/>
        <rFont val="Calibri"/>
        <family val="2"/>
        <scheme val="minor"/>
      </rPr>
      <t>Y</t>
    </r>
    <r>
      <rPr>
        <sz val="11"/>
        <color indexed="10"/>
        <rFont val="Calibri"/>
        <family val="2"/>
        <scheme val="minor"/>
      </rPr>
      <t xml:space="preserve">ear </t>
    </r>
    <r>
      <rPr>
        <u/>
        <sz val="11"/>
        <color indexed="10"/>
        <rFont val="Calibri"/>
        <family val="2"/>
        <scheme val="minor"/>
      </rPr>
      <t>P</t>
    </r>
    <r>
      <rPr>
        <sz val="11"/>
        <color indexed="10"/>
        <rFont val="Calibri"/>
        <family val="2"/>
        <scheme val="minor"/>
      </rPr>
      <t>oints</t>
    </r>
  </si>
  <si>
    <t>SCORE CALCULATION</t>
  </si>
  <si>
    <t>NET SCORE</t>
  </si>
  <si>
    <t>DIV 2018</t>
  </si>
  <si>
    <t>Champs Winners 2018</t>
  </si>
  <si>
    <t>Wilburn Winner 2018</t>
  </si>
  <si>
    <t>Scholarship Winners 2018</t>
  </si>
  <si>
    <t>Divisions for 2019</t>
  </si>
  <si>
    <t>202 IN 2017</t>
  </si>
  <si>
    <t>Bodsford</t>
  </si>
  <si>
    <t>Catherine</t>
  </si>
  <si>
    <t>REG</t>
  </si>
  <si>
    <t>Bozwell</t>
  </si>
  <si>
    <t>Ezra</t>
  </si>
  <si>
    <t>Schwartz</t>
  </si>
  <si>
    <t>Cameron</t>
  </si>
  <si>
    <t>Woodhouse</t>
  </si>
  <si>
    <t>Sadie</t>
  </si>
  <si>
    <t>Kyle</t>
  </si>
  <si>
    <t>Broaddus</t>
  </si>
  <si>
    <t>Gray</t>
  </si>
  <si>
    <t>Barnes</t>
  </si>
  <si>
    <t>Carly</t>
  </si>
  <si>
    <t>Lloyd</t>
  </si>
  <si>
    <t>Meredith</t>
  </si>
  <si>
    <t>Neely</t>
  </si>
  <si>
    <t>Cate</t>
  </si>
  <si>
    <t>Hessian</t>
  </si>
  <si>
    <t>Afton</t>
  </si>
  <si>
    <t>Hall</t>
  </si>
  <si>
    <t>Lilly</t>
  </si>
  <si>
    <t>Page</t>
  </si>
  <si>
    <t>Thomas</t>
  </si>
  <si>
    <t>Fishburne</t>
  </si>
  <si>
    <t>Bobby</t>
  </si>
  <si>
    <t>Spencer</t>
  </si>
  <si>
    <t>Tyler</t>
  </si>
  <si>
    <t>Weis</t>
  </si>
  <si>
    <t>Gaines</t>
  </si>
  <si>
    <t>Garnett</t>
  </si>
  <si>
    <t>Riley</t>
  </si>
  <si>
    <t>Lowry</t>
  </si>
  <si>
    <t>Abby</t>
  </si>
  <si>
    <t>Odor</t>
  </si>
  <si>
    <t>Lulu</t>
  </si>
  <si>
    <t>Mollenaur</t>
  </si>
  <si>
    <t>Kelly</t>
  </si>
  <si>
    <t>Jones</t>
  </si>
  <si>
    <t>Jaelyn</t>
  </si>
  <si>
    <t>Levi</t>
  </si>
  <si>
    <t>Lane</t>
  </si>
  <si>
    <t>Martin</t>
  </si>
  <si>
    <t>Mason</t>
  </si>
  <si>
    <t>Merkel</t>
  </si>
  <si>
    <t>Jakob</t>
  </si>
  <si>
    <t>Georgia</t>
  </si>
  <si>
    <t>Shugrue</t>
  </si>
  <si>
    <t>Ellie</t>
  </si>
  <si>
    <t>Rogers</t>
  </si>
  <si>
    <t>Matthew</t>
  </si>
  <si>
    <t>Vann</t>
  </si>
  <si>
    <t>Nicholas</t>
  </si>
  <si>
    <t>Phaup</t>
  </si>
  <si>
    <t>Turner</t>
  </si>
  <si>
    <t>Crone</t>
  </si>
  <si>
    <t>Trip</t>
  </si>
  <si>
    <t>Jepson</t>
  </si>
  <si>
    <t>Anna</t>
  </si>
  <si>
    <t>Reid</t>
  </si>
  <si>
    <t>Midgett</t>
  </si>
  <si>
    <t>Olivia</t>
  </si>
  <si>
    <t>Wilson</t>
  </si>
  <si>
    <t>Elva</t>
  </si>
  <si>
    <t>Zicafoose</t>
  </si>
  <si>
    <t>Ashley</t>
  </si>
  <si>
    <t>Webb</t>
  </si>
  <si>
    <t>Ethan</t>
  </si>
  <si>
    <t>Holmes</t>
  </si>
  <si>
    <t>Frances</t>
  </si>
  <si>
    <t>Addison</t>
  </si>
  <si>
    <t>Broughton</t>
  </si>
  <si>
    <t>Isabelle</t>
  </si>
  <si>
    <t>Mills</t>
  </si>
  <si>
    <t>Hillary</t>
  </si>
  <si>
    <t>Grimes</t>
  </si>
  <si>
    <t>Lucy</t>
  </si>
  <si>
    <t>Davis</t>
  </si>
  <si>
    <t>Blake</t>
  </si>
  <si>
    <t>Odberg</t>
  </si>
  <si>
    <t>Maddie</t>
  </si>
  <si>
    <t>Oniel</t>
  </si>
  <si>
    <t>Kelsey</t>
  </si>
  <si>
    <t>Penny</t>
  </si>
  <si>
    <t>Dustin</t>
  </si>
  <si>
    <t>Ella</t>
  </si>
  <si>
    <t>Leighton</t>
  </si>
  <si>
    <t>Herndon</t>
  </si>
  <si>
    <t>Avery</t>
  </si>
  <si>
    <t>ChadwicK</t>
  </si>
  <si>
    <t>Ben</t>
  </si>
  <si>
    <t>Wagler</t>
  </si>
  <si>
    <t>Neveah</t>
  </si>
  <si>
    <t>Gardner</t>
  </si>
  <si>
    <t>Juliet</t>
  </si>
  <si>
    <t>Kirkeby</t>
  </si>
  <si>
    <t>Henry</t>
  </si>
  <si>
    <t>Michael</t>
  </si>
  <si>
    <t>Maher</t>
  </si>
  <si>
    <t>Madison</t>
  </si>
  <si>
    <t>Hill</t>
  </si>
  <si>
    <t>Charlotte</t>
  </si>
  <si>
    <t>Dickey</t>
  </si>
  <si>
    <t>Lucas</t>
  </si>
  <si>
    <t>Emma</t>
  </si>
  <si>
    <t>Cook</t>
  </si>
  <si>
    <t>Skyler</t>
  </si>
  <si>
    <t>Apelt</t>
  </si>
  <si>
    <t>Jake</t>
  </si>
  <si>
    <t>WINS (WITH 0.5 FOR 2ND OF 3 TEAMS)</t>
  </si>
  <si>
    <t>Suter</t>
  </si>
  <si>
    <t>Paige</t>
  </si>
  <si>
    <t>Doughtery</t>
  </si>
  <si>
    <t>Lysak</t>
  </si>
  <si>
    <t>Sawyer</t>
  </si>
  <si>
    <t>Norton</t>
  </si>
  <si>
    <t>Gavin</t>
  </si>
  <si>
    <t>Teyssier</t>
  </si>
  <si>
    <t>Wyatt</t>
  </si>
  <si>
    <t>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</si>
</sst>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EF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5" borderId="0" xfId="0" applyFont="1" applyFill="1" applyBorder="1"/>
    <xf numFmtId="0" fontId="0" fillId="0" borderId="0" xfId="0" applyFont="1" applyFill="1"/>
    <xf numFmtId="0" fontId="0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3" borderId="0" xfId="0" applyFont="1" applyFill="1" applyAlignment="1">
      <alignment horizontal="right"/>
    </xf>
    <xf numFmtId="0" fontId="5" fillId="5" borderId="5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5" fillId="0" borderId="0" xfId="0" applyFont="1" applyFill="1"/>
    <xf numFmtId="164" fontId="2" fillId="4" borderId="0" xfId="0" applyNumberFormat="1" applyFont="1" applyFill="1"/>
    <xf numFmtId="164" fontId="2" fillId="3" borderId="0" xfId="0" applyNumberFormat="1" applyFont="1" applyFill="1"/>
    <xf numFmtId="0" fontId="5" fillId="5" borderId="0" xfId="0" applyFont="1" applyFill="1" applyBorder="1"/>
    <xf numFmtId="0" fontId="5" fillId="5" borderId="2" xfId="0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0" fontId="5" fillId="0" borderId="0" xfId="0" applyFont="1" applyFill="1" applyBorder="1"/>
    <xf numFmtId="164" fontId="2" fillId="0" borderId="0" xfId="0" applyNumberFormat="1" applyFont="1"/>
    <xf numFmtId="0" fontId="5" fillId="6" borderId="0" xfId="0" applyFont="1" applyFill="1"/>
    <xf numFmtId="164" fontId="2" fillId="6" borderId="0" xfId="0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5" borderId="0" xfId="0" applyFont="1" applyFill="1" applyBorder="1"/>
    <xf numFmtId="0" fontId="2" fillId="5" borderId="0" xfId="0" applyFont="1" applyFill="1"/>
    <xf numFmtId="164" fontId="5" fillId="5" borderId="9" xfId="0" applyNumberFormat="1" applyFont="1" applyFill="1" applyBorder="1"/>
    <xf numFmtId="164" fontId="5" fillId="5" borderId="1" xfId="0" applyNumberFormat="1" applyFont="1" applyFill="1" applyBorder="1"/>
    <xf numFmtId="0" fontId="5" fillId="5" borderId="8" xfId="0" applyFont="1" applyFill="1" applyBorder="1"/>
    <xf numFmtId="0" fontId="1" fillId="5" borderId="8" xfId="0" applyFont="1" applyFill="1" applyBorder="1"/>
    <xf numFmtId="0" fontId="5" fillId="5" borderId="3" xfId="0" applyFont="1" applyFill="1" applyBorder="1"/>
    <xf numFmtId="0" fontId="1" fillId="5" borderId="10" xfId="0" applyFont="1" applyFill="1" applyBorder="1"/>
    <xf numFmtId="0" fontId="1" fillId="5" borderId="4" xfId="0" applyFont="1" applyFill="1" applyBorder="1"/>
    <xf numFmtId="164" fontId="1" fillId="5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3"/>
  <sheetViews>
    <sheetView tabSelected="1" topLeftCell="A29" zoomScaleNormal="100" workbookViewId="0">
      <selection activeCell="I27" sqref="I27"/>
    </sheetView>
  </sheetViews>
  <sheetFormatPr defaultRowHeight="15" x14ac:dyDescent="0.25"/>
  <cols>
    <col min="1" max="1" width="3.85546875" style="2" customWidth="1"/>
    <col min="2" max="2" width="9.140625" style="2"/>
    <col min="3" max="3" width="10.85546875" style="2" customWidth="1"/>
    <col min="4" max="10" width="9.140625" style="2"/>
    <col min="11" max="11" width="11.140625" style="2" customWidth="1"/>
    <col min="12" max="18" width="9.140625" style="2"/>
    <col min="19" max="19" width="7.140625" style="2" bestFit="1" customWidth="1"/>
    <col min="20" max="20" width="7.140625" style="2" customWidth="1"/>
    <col min="21" max="21" width="7.28515625" style="2" customWidth="1"/>
    <col min="22" max="266" width="9.140625" style="2"/>
    <col min="267" max="267" width="11.140625" style="2" customWidth="1"/>
    <col min="268" max="274" width="9.140625" style="2"/>
    <col min="275" max="275" width="5.140625" style="2" customWidth="1"/>
    <col min="276" max="276" width="6" style="2" customWidth="1"/>
    <col min="277" max="277" width="7.28515625" style="2" customWidth="1"/>
    <col min="278" max="522" width="9.140625" style="2"/>
    <col min="523" max="523" width="11.140625" style="2" customWidth="1"/>
    <col min="524" max="530" width="9.140625" style="2"/>
    <col min="531" max="531" width="5.140625" style="2" customWidth="1"/>
    <col min="532" max="532" width="6" style="2" customWidth="1"/>
    <col min="533" max="533" width="7.28515625" style="2" customWidth="1"/>
    <col min="534" max="778" width="9.140625" style="2"/>
    <col min="779" max="779" width="11.140625" style="2" customWidth="1"/>
    <col min="780" max="786" width="9.140625" style="2"/>
    <col min="787" max="787" width="5.140625" style="2" customWidth="1"/>
    <col min="788" max="788" width="6" style="2" customWidth="1"/>
    <col min="789" max="789" width="7.28515625" style="2" customWidth="1"/>
    <col min="790" max="1034" width="9.140625" style="2"/>
    <col min="1035" max="1035" width="11.140625" style="2" customWidth="1"/>
    <col min="1036" max="1042" width="9.140625" style="2"/>
    <col min="1043" max="1043" width="5.140625" style="2" customWidth="1"/>
    <col min="1044" max="1044" width="6" style="2" customWidth="1"/>
    <col min="1045" max="1045" width="7.28515625" style="2" customWidth="1"/>
    <col min="1046" max="1290" width="9.140625" style="2"/>
    <col min="1291" max="1291" width="11.140625" style="2" customWidth="1"/>
    <col min="1292" max="1298" width="9.140625" style="2"/>
    <col min="1299" max="1299" width="5.140625" style="2" customWidth="1"/>
    <col min="1300" max="1300" width="6" style="2" customWidth="1"/>
    <col min="1301" max="1301" width="7.28515625" style="2" customWidth="1"/>
    <col min="1302" max="1546" width="9.140625" style="2"/>
    <col min="1547" max="1547" width="11.140625" style="2" customWidth="1"/>
    <col min="1548" max="1554" width="9.140625" style="2"/>
    <col min="1555" max="1555" width="5.140625" style="2" customWidth="1"/>
    <col min="1556" max="1556" width="6" style="2" customWidth="1"/>
    <col min="1557" max="1557" width="7.28515625" style="2" customWidth="1"/>
    <col min="1558" max="1802" width="9.140625" style="2"/>
    <col min="1803" max="1803" width="11.140625" style="2" customWidth="1"/>
    <col min="1804" max="1810" width="9.140625" style="2"/>
    <col min="1811" max="1811" width="5.140625" style="2" customWidth="1"/>
    <col min="1812" max="1812" width="6" style="2" customWidth="1"/>
    <col min="1813" max="1813" width="7.28515625" style="2" customWidth="1"/>
    <col min="1814" max="2058" width="9.140625" style="2"/>
    <col min="2059" max="2059" width="11.140625" style="2" customWidth="1"/>
    <col min="2060" max="2066" width="9.140625" style="2"/>
    <col min="2067" max="2067" width="5.140625" style="2" customWidth="1"/>
    <col min="2068" max="2068" width="6" style="2" customWidth="1"/>
    <col min="2069" max="2069" width="7.28515625" style="2" customWidth="1"/>
    <col min="2070" max="2314" width="9.140625" style="2"/>
    <col min="2315" max="2315" width="11.140625" style="2" customWidth="1"/>
    <col min="2316" max="2322" width="9.140625" style="2"/>
    <col min="2323" max="2323" width="5.140625" style="2" customWidth="1"/>
    <col min="2324" max="2324" width="6" style="2" customWidth="1"/>
    <col min="2325" max="2325" width="7.28515625" style="2" customWidth="1"/>
    <col min="2326" max="2570" width="9.140625" style="2"/>
    <col min="2571" max="2571" width="11.140625" style="2" customWidth="1"/>
    <col min="2572" max="2578" width="9.140625" style="2"/>
    <col min="2579" max="2579" width="5.140625" style="2" customWidth="1"/>
    <col min="2580" max="2580" width="6" style="2" customWidth="1"/>
    <col min="2581" max="2581" width="7.28515625" style="2" customWidth="1"/>
    <col min="2582" max="2826" width="9.140625" style="2"/>
    <col min="2827" max="2827" width="11.140625" style="2" customWidth="1"/>
    <col min="2828" max="2834" width="9.140625" style="2"/>
    <col min="2835" max="2835" width="5.140625" style="2" customWidth="1"/>
    <col min="2836" max="2836" width="6" style="2" customWidth="1"/>
    <col min="2837" max="2837" width="7.28515625" style="2" customWidth="1"/>
    <col min="2838" max="3082" width="9.140625" style="2"/>
    <col min="3083" max="3083" width="11.140625" style="2" customWidth="1"/>
    <col min="3084" max="3090" width="9.140625" style="2"/>
    <col min="3091" max="3091" width="5.140625" style="2" customWidth="1"/>
    <col min="3092" max="3092" width="6" style="2" customWidth="1"/>
    <col min="3093" max="3093" width="7.28515625" style="2" customWidth="1"/>
    <col min="3094" max="3338" width="9.140625" style="2"/>
    <col min="3339" max="3339" width="11.140625" style="2" customWidth="1"/>
    <col min="3340" max="3346" width="9.140625" style="2"/>
    <col min="3347" max="3347" width="5.140625" style="2" customWidth="1"/>
    <col min="3348" max="3348" width="6" style="2" customWidth="1"/>
    <col min="3349" max="3349" width="7.28515625" style="2" customWidth="1"/>
    <col min="3350" max="3594" width="9.140625" style="2"/>
    <col min="3595" max="3595" width="11.140625" style="2" customWidth="1"/>
    <col min="3596" max="3602" width="9.140625" style="2"/>
    <col min="3603" max="3603" width="5.140625" style="2" customWidth="1"/>
    <col min="3604" max="3604" width="6" style="2" customWidth="1"/>
    <col min="3605" max="3605" width="7.28515625" style="2" customWidth="1"/>
    <col min="3606" max="3850" width="9.140625" style="2"/>
    <col min="3851" max="3851" width="11.140625" style="2" customWidth="1"/>
    <col min="3852" max="3858" width="9.140625" style="2"/>
    <col min="3859" max="3859" width="5.140625" style="2" customWidth="1"/>
    <col min="3860" max="3860" width="6" style="2" customWidth="1"/>
    <col min="3861" max="3861" width="7.28515625" style="2" customWidth="1"/>
    <col min="3862" max="4106" width="9.140625" style="2"/>
    <col min="4107" max="4107" width="11.140625" style="2" customWidth="1"/>
    <col min="4108" max="4114" width="9.140625" style="2"/>
    <col min="4115" max="4115" width="5.140625" style="2" customWidth="1"/>
    <col min="4116" max="4116" width="6" style="2" customWidth="1"/>
    <col min="4117" max="4117" width="7.28515625" style="2" customWidth="1"/>
    <col min="4118" max="4362" width="9.140625" style="2"/>
    <col min="4363" max="4363" width="11.140625" style="2" customWidth="1"/>
    <col min="4364" max="4370" width="9.140625" style="2"/>
    <col min="4371" max="4371" width="5.140625" style="2" customWidth="1"/>
    <col min="4372" max="4372" width="6" style="2" customWidth="1"/>
    <col min="4373" max="4373" width="7.28515625" style="2" customWidth="1"/>
    <col min="4374" max="4618" width="9.140625" style="2"/>
    <col min="4619" max="4619" width="11.140625" style="2" customWidth="1"/>
    <col min="4620" max="4626" width="9.140625" style="2"/>
    <col min="4627" max="4627" width="5.140625" style="2" customWidth="1"/>
    <col min="4628" max="4628" width="6" style="2" customWidth="1"/>
    <col min="4629" max="4629" width="7.28515625" style="2" customWidth="1"/>
    <col min="4630" max="4874" width="9.140625" style="2"/>
    <col min="4875" max="4875" width="11.140625" style="2" customWidth="1"/>
    <col min="4876" max="4882" width="9.140625" style="2"/>
    <col min="4883" max="4883" width="5.140625" style="2" customWidth="1"/>
    <col min="4884" max="4884" width="6" style="2" customWidth="1"/>
    <col min="4885" max="4885" width="7.28515625" style="2" customWidth="1"/>
    <col min="4886" max="5130" width="9.140625" style="2"/>
    <col min="5131" max="5131" width="11.140625" style="2" customWidth="1"/>
    <col min="5132" max="5138" width="9.140625" style="2"/>
    <col min="5139" max="5139" width="5.140625" style="2" customWidth="1"/>
    <col min="5140" max="5140" width="6" style="2" customWidth="1"/>
    <col min="5141" max="5141" width="7.28515625" style="2" customWidth="1"/>
    <col min="5142" max="5386" width="9.140625" style="2"/>
    <col min="5387" max="5387" width="11.140625" style="2" customWidth="1"/>
    <col min="5388" max="5394" width="9.140625" style="2"/>
    <col min="5395" max="5395" width="5.140625" style="2" customWidth="1"/>
    <col min="5396" max="5396" width="6" style="2" customWidth="1"/>
    <col min="5397" max="5397" width="7.28515625" style="2" customWidth="1"/>
    <col min="5398" max="5642" width="9.140625" style="2"/>
    <col min="5643" max="5643" width="11.140625" style="2" customWidth="1"/>
    <col min="5644" max="5650" width="9.140625" style="2"/>
    <col min="5651" max="5651" width="5.140625" style="2" customWidth="1"/>
    <col min="5652" max="5652" width="6" style="2" customWidth="1"/>
    <col min="5653" max="5653" width="7.28515625" style="2" customWidth="1"/>
    <col min="5654" max="5898" width="9.140625" style="2"/>
    <col min="5899" max="5899" width="11.140625" style="2" customWidth="1"/>
    <col min="5900" max="5906" width="9.140625" style="2"/>
    <col min="5907" max="5907" width="5.140625" style="2" customWidth="1"/>
    <col min="5908" max="5908" width="6" style="2" customWidth="1"/>
    <col min="5909" max="5909" width="7.28515625" style="2" customWidth="1"/>
    <col min="5910" max="6154" width="9.140625" style="2"/>
    <col min="6155" max="6155" width="11.140625" style="2" customWidth="1"/>
    <col min="6156" max="6162" width="9.140625" style="2"/>
    <col min="6163" max="6163" width="5.140625" style="2" customWidth="1"/>
    <col min="6164" max="6164" width="6" style="2" customWidth="1"/>
    <col min="6165" max="6165" width="7.28515625" style="2" customWidth="1"/>
    <col min="6166" max="6410" width="9.140625" style="2"/>
    <col min="6411" max="6411" width="11.140625" style="2" customWidth="1"/>
    <col min="6412" max="6418" width="9.140625" style="2"/>
    <col min="6419" max="6419" width="5.140625" style="2" customWidth="1"/>
    <col min="6420" max="6420" width="6" style="2" customWidth="1"/>
    <col min="6421" max="6421" width="7.28515625" style="2" customWidth="1"/>
    <col min="6422" max="6666" width="9.140625" style="2"/>
    <col min="6667" max="6667" width="11.140625" style="2" customWidth="1"/>
    <col min="6668" max="6674" width="9.140625" style="2"/>
    <col min="6675" max="6675" width="5.140625" style="2" customWidth="1"/>
    <col min="6676" max="6676" width="6" style="2" customWidth="1"/>
    <col min="6677" max="6677" width="7.28515625" style="2" customWidth="1"/>
    <col min="6678" max="6922" width="9.140625" style="2"/>
    <col min="6923" max="6923" width="11.140625" style="2" customWidth="1"/>
    <col min="6924" max="6930" width="9.140625" style="2"/>
    <col min="6931" max="6931" width="5.140625" style="2" customWidth="1"/>
    <col min="6932" max="6932" width="6" style="2" customWidth="1"/>
    <col min="6933" max="6933" width="7.28515625" style="2" customWidth="1"/>
    <col min="6934" max="7178" width="9.140625" style="2"/>
    <col min="7179" max="7179" width="11.140625" style="2" customWidth="1"/>
    <col min="7180" max="7186" width="9.140625" style="2"/>
    <col min="7187" max="7187" width="5.140625" style="2" customWidth="1"/>
    <col min="7188" max="7188" width="6" style="2" customWidth="1"/>
    <col min="7189" max="7189" width="7.28515625" style="2" customWidth="1"/>
    <col min="7190" max="7434" width="9.140625" style="2"/>
    <col min="7435" max="7435" width="11.140625" style="2" customWidth="1"/>
    <col min="7436" max="7442" width="9.140625" style="2"/>
    <col min="7443" max="7443" width="5.140625" style="2" customWidth="1"/>
    <col min="7444" max="7444" width="6" style="2" customWidth="1"/>
    <col min="7445" max="7445" width="7.28515625" style="2" customWidth="1"/>
    <col min="7446" max="7690" width="9.140625" style="2"/>
    <col min="7691" max="7691" width="11.140625" style="2" customWidth="1"/>
    <col min="7692" max="7698" width="9.140625" style="2"/>
    <col min="7699" max="7699" width="5.140625" style="2" customWidth="1"/>
    <col min="7700" max="7700" width="6" style="2" customWidth="1"/>
    <col min="7701" max="7701" width="7.28515625" style="2" customWidth="1"/>
    <col min="7702" max="7946" width="9.140625" style="2"/>
    <col min="7947" max="7947" width="11.140625" style="2" customWidth="1"/>
    <col min="7948" max="7954" width="9.140625" style="2"/>
    <col min="7955" max="7955" width="5.140625" style="2" customWidth="1"/>
    <col min="7956" max="7956" width="6" style="2" customWidth="1"/>
    <col min="7957" max="7957" width="7.28515625" style="2" customWidth="1"/>
    <col min="7958" max="8202" width="9.140625" style="2"/>
    <col min="8203" max="8203" width="11.140625" style="2" customWidth="1"/>
    <col min="8204" max="8210" width="9.140625" style="2"/>
    <col min="8211" max="8211" width="5.140625" style="2" customWidth="1"/>
    <col min="8212" max="8212" width="6" style="2" customWidth="1"/>
    <col min="8213" max="8213" width="7.28515625" style="2" customWidth="1"/>
    <col min="8214" max="8458" width="9.140625" style="2"/>
    <col min="8459" max="8459" width="11.140625" style="2" customWidth="1"/>
    <col min="8460" max="8466" width="9.140625" style="2"/>
    <col min="8467" max="8467" width="5.140625" style="2" customWidth="1"/>
    <col min="8468" max="8468" width="6" style="2" customWidth="1"/>
    <col min="8469" max="8469" width="7.28515625" style="2" customWidth="1"/>
    <col min="8470" max="8714" width="9.140625" style="2"/>
    <col min="8715" max="8715" width="11.140625" style="2" customWidth="1"/>
    <col min="8716" max="8722" width="9.140625" style="2"/>
    <col min="8723" max="8723" width="5.140625" style="2" customWidth="1"/>
    <col min="8724" max="8724" width="6" style="2" customWidth="1"/>
    <col min="8725" max="8725" width="7.28515625" style="2" customWidth="1"/>
    <col min="8726" max="8970" width="9.140625" style="2"/>
    <col min="8971" max="8971" width="11.140625" style="2" customWidth="1"/>
    <col min="8972" max="8978" width="9.140625" style="2"/>
    <col min="8979" max="8979" width="5.140625" style="2" customWidth="1"/>
    <col min="8980" max="8980" width="6" style="2" customWidth="1"/>
    <col min="8981" max="8981" width="7.28515625" style="2" customWidth="1"/>
    <col min="8982" max="9226" width="9.140625" style="2"/>
    <col min="9227" max="9227" width="11.140625" style="2" customWidth="1"/>
    <col min="9228" max="9234" width="9.140625" style="2"/>
    <col min="9235" max="9235" width="5.140625" style="2" customWidth="1"/>
    <col min="9236" max="9236" width="6" style="2" customWidth="1"/>
    <col min="9237" max="9237" width="7.28515625" style="2" customWidth="1"/>
    <col min="9238" max="9482" width="9.140625" style="2"/>
    <col min="9483" max="9483" width="11.140625" style="2" customWidth="1"/>
    <col min="9484" max="9490" width="9.140625" style="2"/>
    <col min="9491" max="9491" width="5.140625" style="2" customWidth="1"/>
    <col min="9492" max="9492" width="6" style="2" customWidth="1"/>
    <col min="9493" max="9493" width="7.28515625" style="2" customWidth="1"/>
    <col min="9494" max="9738" width="9.140625" style="2"/>
    <col min="9739" max="9739" width="11.140625" style="2" customWidth="1"/>
    <col min="9740" max="9746" width="9.140625" style="2"/>
    <col min="9747" max="9747" width="5.140625" style="2" customWidth="1"/>
    <col min="9748" max="9748" width="6" style="2" customWidth="1"/>
    <col min="9749" max="9749" width="7.28515625" style="2" customWidth="1"/>
    <col min="9750" max="9994" width="9.140625" style="2"/>
    <col min="9995" max="9995" width="11.140625" style="2" customWidth="1"/>
    <col min="9996" max="10002" width="9.140625" style="2"/>
    <col min="10003" max="10003" width="5.140625" style="2" customWidth="1"/>
    <col min="10004" max="10004" width="6" style="2" customWidth="1"/>
    <col min="10005" max="10005" width="7.28515625" style="2" customWidth="1"/>
    <col min="10006" max="10250" width="9.140625" style="2"/>
    <col min="10251" max="10251" width="11.140625" style="2" customWidth="1"/>
    <col min="10252" max="10258" width="9.140625" style="2"/>
    <col min="10259" max="10259" width="5.140625" style="2" customWidth="1"/>
    <col min="10260" max="10260" width="6" style="2" customWidth="1"/>
    <col min="10261" max="10261" width="7.28515625" style="2" customWidth="1"/>
    <col min="10262" max="10506" width="9.140625" style="2"/>
    <col min="10507" max="10507" width="11.140625" style="2" customWidth="1"/>
    <col min="10508" max="10514" width="9.140625" style="2"/>
    <col min="10515" max="10515" width="5.140625" style="2" customWidth="1"/>
    <col min="10516" max="10516" width="6" style="2" customWidth="1"/>
    <col min="10517" max="10517" width="7.28515625" style="2" customWidth="1"/>
    <col min="10518" max="10762" width="9.140625" style="2"/>
    <col min="10763" max="10763" width="11.140625" style="2" customWidth="1"/>
    <col min="10764" max="10770" width="9.140625" style="2"/>
    <col min="10771" max="10771" width="5.140625" style="2" customWidth="1"/>
    <col min="10772" max="10772" width="6" style="2" customWidth="1"/>
    <col min="10773" max="10773" width="7.28515625" style="2" customWidth="1"/>
    <col min="10774" max="11018" width="9.140625" style="2"/>
    <col min="11019" max="11019" width="11.140625" style="2" customWidth="1"/>
    <col min="11020" max="11026" width="9.140625" style="2"/>
    <col min="11027" max="11027" width="5.140625" style="2" customWidth="1"/>
    <col min="11028" max="11028" width="6" style="2" customWidth="1"/>
    <col min="11029" max="11029" width="7.28515625" style="2" customWidth="1"/>
    <col min="11030" max="11274" width="9.140625" style="2"/>
    <col min="11275" max="11275" width="11.140625" style="2" customWidth="1"/>
    <col min="11276" max="11282" width="9.140625" style="2"/>
    <col min="11283" max="11283" width="5.140625" style="2" customWidth="1"/>
    <col min="11284" max="11284" width="6" style="2" customWidth="1"/>
    <col min="11285" max="11285" width="7.28515625" style="2" customWidth="1"/>
    <col min="11286" max="11530" width="9.140625" style="2"/>
    <col min="11531" max="11531" width="11.140625" style="2" customWidth="1"/>
    <col min="11532" max="11538" width="9.140625" style="2"/>
    <col min="11539" max="11539" width="5.140625" style="2" customWidth="1"/>
    <col min="11540" max="11540" width="6" style="2" customWidth="1"/>
    <col min="11541" max="11541" width="7.28515625" style="2" customWidth="1"/>
    <col min="11542" max="11786" width="9.140625" style="2"/>
    <col min="11787" max="11787" width="11.140625" style="2" customWidth="1"/>
    <col min="11788" max="11794" width="9.140625" style="2"/>
    <col min="11795" max="11795" width="5.140625" style="2" customWidth="1"/>
    <col min="11796" max="11796" width="6" style="2" customWidth="1"/>
    <col min="11797" max="11797" width="7.28515625" style="2" customWidth="1"/>
    <col min="11798" max="12042" width="9.140625" style="2"/>
    <col min="12043" max="12043" width="11.140625" style="2" customWidth="1"/>
    <col min="12044" max="12050" width="9.140625" style="2"/>
    <col min="12051" max="12051" width="5.140625" style="2" customWidth="1"/>
    <col min="12052" max="12052" width="6" style="2" customWidth="1"/>
    <col min="12053" max="12053" width="7.28515625" style="2" customWidth="1"/>
    <col min="12054" max="12298" width="9.140625" style="2"/>
    <col min="12299" max="12299" width="11.140625" style="2" customWidth="1"/>
    <col min="12300" max="12306" width="9.140625" style="2"/>
    <col min="12307" max="12307" width="5.140625" style="2" customWidth="1"/>
    <col min="12308" max="12308" width="6" style="2" customWidth="1"/>
    <col min="12309" max="12309" width="7.28515625" style="2" customWidth="1"/>
    <col min="12310" max="12554" width="9.140625" style="2"/>
    <col min="12555" max="12555" width="11.140625" style="2" customWidth="1"/>
    <col min="12556" max="12562" width="9.140625" style="2"/>
    <col min="12563" max="12563" width="5.140625" style="2" customWidth="1"/>
    <col min="12564" max="12564" width="6" style="2" customWidth="1"/>
    <col min="12565" max="12565" width="7.28515625" style="2" customWidth="1"/>
    <col min="12566" max="12810" width="9.140625" style="2"/>
    <col min="12811" max="12811" width="11.140625" style="2" customWidth="1"/>
    <col min="12812" max="12818" width="9.140625" style="2"/>
    <col min="12819" max="12819" width="5.140625" style="2" customWidth="1"/>
    <col min="12820" max="12820" width="6" style="2" customWidth="1"/>
    <col min="12821" max="12821" width="7.28515625" style="2" customWidth="1"/>
    <col min="12822" max="13066" width="9.140625" style="2"/>
    <col min="13067" max="13067" width="11.140625" style="2" customWidth="1"/>
    <col min="13068" max="13074" width="9.140625" style="2"/>
    <col min="13075" max="13075" width="5.140625" style="2" customWidth="1"/>
    <col min="13076" max="13076" width="6" style="2" customWidth="1"/>
    <col min="13077" max="13077" width="7.28515625" style="2" customWidth="1"/>
    <col min="13078" max="13322" width="9.140625" style="2"/>
    <col min="13323" max="13323" width="11.140625" style="2" customWidth="1"/>
    <col min="13324" max="13330" width="9.140625" style="2"/>
    <col min="13331" max="13331" width="5.140625" style="2" customWidth="1"/>
    <col min="13332" max="13332" width="6" style="2" customWidth="1"/>
    <col min="13333" max="13333" width="7.28515625" style="2" customWidth="1"/>
    <col min="13334" max="13578" width="9.140625" style="2"/>
    <col min="13579" max="13579" width="11.140625" style="2" customWidth="1"/>
    <col min="13580" max="13586" width="9.140625" style="2"/>
    <col min="13587" max="13587" width="5.140625" style="2" customWidth="1"/>
    <col min="13588" max="13588" width="6" style="2" customWidth="1"/>
    <col min="13589" max="13589" width="7.28515625" style="2" customWidth="1"/>
    <col min="13590" max="13834" width="9.140625" style="2"/>
    <col min="13835" max="13835" width="11.140625" style="2" customWidth="1"/>
    <col min="13836" max="13842" width="9.140625" style="2"/>
    <col min="13843" max="13843" width="5.140625" style="2" customWidth="1"/>
    <col min="13844" max="13844" width="6" style="2" customWidth="1"/>
    <col min="13845" max="13845" width="7.28515625" style="2" customWidth="1"/>
    <col min="13846" max="14090" width="9.140625" style="2"/>
    <col min="14091" max="14091" width="11.140625" style="2" customWidth="1"/>
    <col min="14092" max="14098" width="9.140625" style="2"/>
    <col min="14099" max="14099" width="5.140625" style="2" customWidth="1"/>
    <col min="14100" max="14100" width="6" style="2" customWidth="1"/>
    <col min="14101" max="14101" width="7.28515625" style="2" customWidth="1"/>
    <col min="14102" max="14346" width="9.140625" style="2"/>
    <col min="14347" max="14347" width="11.140625" style="2" customWidth="1"/>
    <col min="14348" max="14354" width="9.140625" style="2"/>
    <col min="14355" max="14355" width="5.140625" style="2" customWidth="1"/>
    <col min="14356" max="14356" width="6" style="2" customWidth="1"/>
    <col min="14357" max="14357" width="7.28515625" style="2" customWidth="1"/>
    <col min="14358" max="14602" width="9.140625" style="2"/>
    <col min="14603" max="14603" width="11.140625" style="2" customWidth="1"/>
    <col min="14604" max="14610" width="9.140625" style="2"/>
    <col min="14611" max="14611" width="5.140625" style="2" customWidth="1"/>
    <col min="14612" max="14612" width="6" style="2" customWidth="1"/>
    <col min="14613" max="14613" width="7.28515625" style="2" customWidth="1"/>
    <col min="14614" max="14858" width="9.140625" style="2"/>
    <col min="14859" max="14859" width="11.140625" style="2" customWidth="1"/>
    <col min="14860" max="14866" width="9.140625" style="2"/>
    <col min="14867" max="14867" width="5.140625" style="2" customWidth="1"/>
    <col min="14868" max="14868" width="6" style="2" customWidth="1"/>
    <col min="14869" max="14869" width="7.28515625" style="2" customWidth="1"/>
    <col min="14870" max="15114" width="9.140625" style="2"/>
    <col min="15115" max="15115" width="11.140625" style="2" customWidth="1"/>
    <col min="15116" max="15122" width="9.140625" style="2"/>
    <col min="15123" max="15123" width="5.140625" style="2" customWidth="1"/>
    <col min="15124" max="15124" width="6" style="2" customWidth="1"/>
    <col min="15125" max="15125" width="7.28515625" style="2" customWidth="1"/>
    <col min="15126" max="15370" width="9.140625" style="2"/>
    <col min="15371" max="15371" width="11.140625" style="2" customWidth="1"/>
    <col min="15372" max="15378" width="9.140625" style="2"/>
    <col min="15379" max="15379" width="5.140625" style="2" customWidth="1"/>
    <col min="15380" max="15380" width="6" style="2" customWidth="1"/>
    <col min="15381" max="15381" width="7.28515625" style="2" customWidth="1"/>
    <col min="15382" max="15626" width="9.140625" style="2"/>
    <col min="15627" max="15627" width="11.140625" style="2" customWidth="1"/>
    <col min="15628" max="15634" width="9.140625" style="2"/>
    <col min="15635" max="15635" width="5.140625" style="2" customWidth="1"/>
    <col min="15636" max="15636" width="6" style="2" customWidth="1"/>
    <col min="15637" max="15637" width="7.28515625" style="2" customWidth="1"/>
    <col min="15638" max="15882" width="9.140625" style="2"/>
    <col min="15883" max="15883" width="11.140625" style="2" customWidth="1"/>
    <col min="15884" max="15890" width="9.140625" style="2"/>
    <col min="15891" max="15891" width="5.140625" style="2" customWidth="1"/>
    <col min="15892" max="15892" width="6" style="2" customWidth="1"/>
    <col min="15893" max="15893" width="7.28515625" style="2" customWidth="1"/>
    <col min="15894" max="16138" width="9.140625" style="2"/>
    <col min="16139" max="16139" width="11.140625" style="2" customWidth="1"/>
    <col min="16140" max="16146" width="9.140625" style="2"/>
    <col min="16147" max="16147" width="5.140625" style="2" customWidth="1"/>
    <col min="16148" max="16148" width="6" style="2" customWidth="1"/>
    <col min="16149" max="16149" width="7.28515625" style="2" customWidth="1"/>
    <col min="16150" max="16384" width="9.140625" style="2"/>
  </cols>
  <sheetData>
    <row r="2" spans="1:24" x14ac:dyDescent="0.25">
      <c r="L2" s="7" t="s">
        <v>51</v>
      </c>
      <c r="M2" s="8"/>
      <c r="N2" s="8" t="s">
        <v>0</v>
      </c>
      <c r="O2" s="8"/>
      <c r="Q2" s="8"/>
      <c r="R2" s="8"/>
    </row>
    <row r="3" spans="1:24" ht="15.75" thickBot="1" x14ac:dyDescent="0.3">
      <c r="C3" s="10" t="s">
        <v>53</v>
      </c>
      <c r="D3" s="3"/>
      <c r="E3" s="3"/>
      <c r="F3" s="3"/>
      <c r="G3" s="3"/>
      <c r="I3" s="3"/>
      <c r="J3" s="3"/>
      <c r="K3" s="11" t="s">
        <v>2</v>
      </c>
      <c r="L3" s="3"/>
      <c r="M3" s="3"/>
      <c r="N3" s="3"/>
      <c r="O3" s="3"/>
      <c r="Q3" s="3"/>
      <c r="R3" s="3"/>
      <c r="S3" s="3"/>
      <c r="T3" s="3"/>
      <c r="U3" s="3"/>
    </row>
    <row r="4" spans="1:24" x14ac:dyDescent="0.25">
      <c r="B4" s="9" t="s">
        <v>1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12" t="s">
        <v>9</v>
      </c>
      <c r="K4" s="9">
        <v>1</v>
      </c>
      <c r="L4" s="9">
        <v>2</v>
      </c>
      <c r="M4" s="9">
        <v>3</v>
      </c>
      <c r="N4" s="9">
        <v>4</v>
      </c>
      <c r="O4" s="9">
        <v>5</v>
      </c>
      <c r="P4" s="9" t="s">
        <v>8</v>
      </c>
      <c r="Q4" s="9" t="s">
        <v>9</v>
      </c>
      <c r="R4" s="13" t="s">
        <v>10</v>
      </c>
      <c r="S4" s="3"/>
      <c r="T4" s="3"/>
      <c r="U4" s="14">
        <v>2018</v>
      </c>
      <c r="V4" s="15"/>
      <c r="W4" s="16"/>
      <c r="X4" s="9"/>
    </row>
    <row r="5" spans="1:24" x14ac:dyDescent="0.25">
      <c r="B5" s="9" t="s">
        <v>11</v>
      </c>
      <c r="C5" s="3">
        <f>C20-D20</f>
        <v>102</v>
      </c>
      <c r="D5" s="3">
        <f>E20-F20</f>
        <v>87</v>
      </c>
      <c r="E5" s="3">
        <f>G20-H20</f>
        <v>116</v>
      </c>
      <c r="F5" s="3">
        <f>I20-J20</f>
        <v>85</v>
      </c>
      <c r="G5" s="3">
        <f>K20-L20</f>
        <v>0</v>
      </c>
      <c r="H5" s="3">
        <f>M20-N20</f>
        <v>0</v>
      </c>
      <c r="I5" s="18">
        <f t="shared" ref="I5:I12" si="0">SUM(C5:H5)</f>
        <v>390</v>
      </c>
      <c r="J5" s="9" t="s">
        <v>11</v>
      </c>
      <c r="K5" s="3">
        <v>24</v>
      </c>
      <c r="L5" s="3">
        <v>13</v>
      </c>
      <c r="M5" s="3">
        <v>22</v>
      </c>
      <c r="N5" s="3">
        <v>15</v>
      </c>
      <c r="O5" s="3"/>
      <c r="P5" s="3"/>
      <c r="Q5" s="3">
        <f t="shared" ref="Q5:Q12" si="1">SUM(K5:P5)</f>
        <v>74</v>
      </c>
      <c r="R5" s="19">
        <f>I5+Q5</f>
        <v>464</v>
      </c>
      <c r="S5" s="9" t="s">
        <v>11</v>
      </c>
      <c r="T5" s="9"/>
      <c r="U5" s="34" t="s">
        <v>12</v>
      </c>
      <c r="V5" s="20" t="s">
        <v>42</v>
      </c>
      <c r="W5" s="32">
        <v>1438</v>
      </c>
      <c r="X5" s="9"/>
    </row>
    <row r="6" spans="1:24" x14ac:dyDescent="0.25">
      <c r="B6" s="1" t="s">
        <v>13</v>
      </c>
      <c r="C6" s="3">
        <f t="shared" ref="C6:C13" si="2">C21-D21</f>
        <v>57</v>
      </c>
      <c r="D6" s="3">
        <f t="shared" ref="D6:D13" si="3">E21-F21</f>
        <v>32</v>
      </c>
      <c r="E6" s="3">
        <f t="shared" ref="E6:E13" si="4">G21-H21</f>
        <v>64</v>
      </c>
      <c r="F6" s="3">
        <f t="shared" ref="F6:F13" si="5">I21-J21</f>
        <v>65</v>
      </c>
      <c r="G6" s="3">
        <f t="shared" ref="G6:G13" si="6">K21-L21</f>
        <v>0</v>
      </c>
      <c r="H6" s="3">
        <f t="shared" ref="H6:H13" si="7">M21-N21</f>
        <v>0</v>
      </c>
      <c r="I6" s="18">
        <f t="shared" si="0"/>
        <v>218</v>
      </c>
      <c r="J6" s="1" t="s">
        <v>13</v>
      </c>
      <c r="K6" s="3">
        <v>10</v>
      </c>
      <c r="L6" s="3">
        <v>4</v>
      </c>
      <c r="M6" s="3">
        <v>10</v>
      </c>
      <c r="N6" s="3">
        <v>11</v>
      </c>
      <c r="O6" s="3"/>
      <c r="P6" s="3"/>
      <c r="Q6" s="3">
        <f t="shared" si="1"/>
        <v>35</v>
      </c>
      <c r="R6" s="19">
        <f t="shared" ref="R6:R12" si="8">I6+Q6</f>
        <v>253</v>
      </c>
      <c r="S6" s="1" t="s">
        <v>13</v>
      </c>
      <c r="T6" s="1"/>
      <c r="U6" s="34" t="s">
        <v>14</v>
      </c>
      <c r="V6" s="20" t="s">
        <v>43</v>
      </c>
      <c r="W6" s="32">
        <v>1334</v>
      </c>
      <c r="X6" s="9"/>
    </row>
    <row r="7" spans="1:24" x14ac:dyDescent="0.25">
      <c r="B7" s="9" t="s">
        <v>14</v>
      </c>
      <c r="C7" s="3">
        <f t="shared" si="2"/>
        <v>195</v>
      </c>
      <c r="D7" s="3">
        <f t="shared" si="3"/>
        <v>204</v>
      </c>
      <c r="E7" s="3">
        <f t="shared" si="4"/>
        <v>220</v>
      </c>
      <c r="F7" s="3">
        <f t="shared" si="5"/>
        <v>196</v>
      </c>
      <c r="G7" s="3">
        <f t="shared" si="6"/>
        <v>0</v>
      </c>
      <c r="H7" s="3">
        <f t="shared" si="7"/>
        <v>0</v>
      </c>
      <c r="I7" s="18">
        <f t="shared" si="0"/>
        <v>815</v>
      </c>
      <c r="J7" s="9" t="s">
        <v>14</v>
      </c>
      <c r="K7" s="3">
        <v>34</v>
      </c>
      <c r="L7" s="3">
        <v>35</v>
      </c>
      <c r="M7" s="3">
        <v>35</v>
      </c>
      <c r="N7" s="3">
        <v>32</v>
      </c>
      <c r="O7" s="3"/>
      <c r="P7" s="3"/>
      <c r="Q7" s="3">
        <f t="shared" si="1"/>
        <v>136</v>
      </c>
      <c r="R7" s="19">
        <f t="shared" si="8"/>
        <v>951</v>
      </c>
      <c r="S7" s="9" t="s">
        <v>14</v>
      </c>
      <c r="T7" s="9"/>
      <c r="U7" s="34" t="s">
        <v>17</v>
      </c>
      <c r="V7" s="20" t="s">
        <v>44</v>
      </c>
      <c r="W7" s="32">
        <v>1126.5</v>
      </c>
      <c r="X7" s="9"/>
    </row>
    <row r="8" spans="1:24" x14ac:dyDescent="0.25">
      <c r="B8" s="9" t="s">
        <v>15</v>
      </c>
      <c r="C8" s="3">
        <f t="shared" si="2"/>
        <v>93</v>
      </c>
      <c r="D8" s="3">
        <f t="shared" si="3"/>
        <v>82</v>
      </c>
      <c r="E8" s="3">
        <f t="shared" si="4"/>
        <v>52</v>
      </c>
      <c r="F8" s="3">
        <f t="shared" si="5"/>
        <v>111</v>
      </c>
      <c r="G8" s="3">
        <f t="shared" si="6"/>
        <v>0</v>
      </c>
      <c r="H8" s="3">
        <f t="shared" si="7"/>
        <v>0</v>
      </c>
      <c r="I8" s="18">
        <f t="shared" si="0"/>
        <v>338</v>
      </c>
      <c r="J8" s="9" t="s">
        <v>15</v>
      </c>
      <c r="K8" s="3">
        <v>19</v>
      </c>
      <c r="L8" s="3">
        <v>17</v>
      </c>
      <c r="M8" s="3">
        <v>11</v>
      </c>
      <c r="N8" s="3">
        <v>22</v>
      </c>
      <c r="O8" s="3"/>
      <c r="P8" s="3"/>
      <c r="Q8" s="3">
        <f t="shared" si="1"/>
        <v>69</v>
      </c>
      <c r="R8" s="19">
        <f t="shared" si="8"/>
        <v>407</v>
      </c>
      <c r="S8" s="9" t="s">
        <v>15</v>
      </c>
      <c r="T8" s="9"/>
      <c r="U8" s="35" t="s">
        <v>16</v>
      </c>
      <c r="V8" s="20" t="s">
        <v>45</v>
      </c>
      <c r="W8" s="32">
        <v>936</v>
      </c>
      <c r="X8" s="9"/>
    </row>
    <row r="9" spans="1:24" x14ac:dyDescent="0.25">
      <c r="B9" s="9" t="s">
        <v>17</v>
      </c>
      <c r="C9" s="3">
        <f t="shared" si="2"/>
        <v>142</v>
      </c>
      <c r="D9" s="3">
        <f t="shared" si="3"/>
        <v>177</v>
      </c>
      <c r="E9" s="3">
        <f t="shared" si="4"/>
        <v>222</v>
      </c>
      <c r="F9" s="3">
        <f t="shared" si="5"/>
        <v>164</v>
      </c>
      <c r="G9" s="3">
        <f t="shared" si="6"/>
        <v>0</v>
      </c>
      <c r="H9" s="3">
        <f t="shared" si="7"/>
        <v>0</v>
      </c>
      <c r="I9" s="18">
        <f t="shared" si="0"/>
        <v>705</v>
      </c>
      <c r="J9" s="9" t="s">
        <v>17</v>
      </c>
      <c r="K9" s="3">
        <v>31</v>
      </c>
      <c r="L9" s="3">
        <v>34</v>
      </c>
      <c r="M9" s="3">
        <v>34</v>
      </c>
      <c r="N9" s="3">
        <v>34</v>
      </c>
      <c r="O9" s="3"/>
      <c r="P9" s="3"/>
      <c r="Q9" s="3">
        <f t="shared" si="1"/>
        <v>133</v>
      </c>
      <c r="R9" s="19">
        <f t="shared" si="8"/>
        <v>838</v>
      </c>
      <c r="S9" s="9" t="s">
        <v>17</v>
      </c>
      <c r="T9" s="9"/>
      <c r="U9" s="37" t="s">
        <v>11</v>
      </c>
      <c r="V9" s="38" t="s">
        <v>46</v>
      </c>
      <c r="W9" s="39">
        <v>861</v>
      </c>
      <c r="X9" s="9"/>
    </row>
    <row r="10" spans="1:24" x14ac:dyDescent="0.25">
      <c r="B10" s="9" t="s">
        <v>12</v>
      </c>
      <c r="C10" s="3">
        <f t="shared" si="2"/>
        <v>189</v>
      </c>
      <c r="D10" s="3">
        <f t="shared" si="3"/>
        <v>203</v>
      </c>
      <c r="E10" s="3">
        <f t="shared" si="4"/>
        <v>181</v>
      </c>
      <c r="F10" s="3">
        <f t="shared" si="5"/>
        <v>231</v>
      </c>
      <c r="G10" s="3">
        <f t="shared" si="6"/>
        <v>0</v>
      </c>
      <c r="H10" s="3">
        <f t="shared" si="7"/>
        <v>0</v>
      </c>
      <c r="I10" s="18">
        <f t="shared" si="0"/>
        <v>804</v>
      </c>
      <c r="J10" s="9" t="s">
        <v>12</v>
      </c>
      <c r="K10" s="3">
        <v>34</v>
      </c>
      <c r="L10" s="3">
        <v>35</v>
      </c>
      <c r="M10" s="3">
        <v>27</v>
      </c>
      <c r="N10" s="3">
        <v>35</v>
      </c>
      <c r="O10" s="3"/>
      <c r="P10" s="3"/>
      <c r="Q10" s="3">
        <f t="shared" si="1"/>
        <v>131</v>
      </c>
      <c r="R10" s="19">
        <f t="shared" si="8"/>
        <v>935</v>
      </c>
      <c r="S10" s="9" t="s">
        <v>12</v>
      </c>
      <c r="T10" s="9"/>
      <c r="U10" s="34" t="s">
        <v>15</v>
      </c>
      <c r="V10" s="20" t="s">
        <v>50</v>
      </c>
      <c r="W10" s="32">
        <v>610</v>
      </c>
      <c r="X10" s="9"/>
    </row>
    <row r="11" spans="1:24" x14ac:dyDescent="0.25">
      <c r="B11" s="9" t="s">
        <v>16</v>
      </c>
      <c r="C11" s="3">
        <f t="shared" si="2"/>
        <v>70</v>
      </c>
      <c r="D11" s="3">
        <f t="shared" si="3"/>
        <v>71</v>
      </c>
      <c r="E11" s="3">
        <f t="shared" si="4"/>
        <v>102</v>
      </c>
      <c r="F11" s="3">
        <f t="shared" si="5"/>
        <v>124</v>
      </c>
      <c r="G11" s="3">
        <f t="shared" si="6"/>
        <v>0</v>
      </c>
      <c r="H11" s="3">
        <f t="shared" si="7"/>
        <v>0</v>
      </c>
      <c r="I11" s="18">
        <f t="shared" si="0"/>
        <v>367</v>
      </c>
      <c r="J11" s="9" t="s">
        <v>16</v>
      </c>
      <c r="K11" s="3">
        <v>13</v>
      </c>
      <c r="L11" s="3">
        <v>13</v>
      </c>
      <c r="M11" s="3">
        <v>16</v>
      </c>
      <c r="N11" s="3">
        <v>18</v>
      </c>
      <c r="O11" s="3"/>
      <c r="P11" s="3"/>
      <c r="Q11" s="3">
        <f t="shared" si="1"/>
        <v>60</v>
      </c>
      <c r="R11" s="19">
        <f t="shared" si="8"/>
        <v>427</v>
      </c>
      <c r="S11" s="9" t="s">
        <v>16</v>
      </c>
      <c r="T11" s="9"/>
      <c r="U11" s="34" t="s">
        <v>18</v>
      </c>
      <c r="V11" s="20" t="s">
        <v>47</v>
      </c>
      <c r="W11" s="32">
        <v>593</v>
      </c>
      <c r="X11" s="9"/>
    </row>
    <row r="12" spans="1:24" x14ac:dyDescent="0.25">
      <c r="B12" s="9" t="s">
        <v>19</v>
      </c>
      <c r="C12" s="3">
        <f t="shared" si="2"/>
        <v>85</v>
      </c>
      <c r="D12" s="3">
        <f t="shared" si="3"/>
        <v>78</v>
      </c>
      <c r="E12" s="3">
        <f t="shared" si="4"/>
        <v>74</v>
      </c>
      <c r="F12" s="3">
        <f t="shared" si="5"/>
        <v>87</v>
      </c>
      <c r="G12" s="3">
        <f t="shared" si="6"/>
        <v>0</v>
      </c>
      <c r="H12" s="3">
        <f t="shared" si="7"/>
        <v>0</v>
      </c>
      <c r="I12" s="18">
        <f t="shared" si="0"/>
        <v>324</v>
      </c>
      <c r="J12" s="9" t="s">
        <v>19</v>
      </c>
      <c r="K12" s="3">
        <v>15</v>
      </c>
      <c r="L12" s="3">
        <v>12</v>
      </c>
      <c r="M12" s="3">
        <v>13</v>
      </c>
      <c r="N12" s="3">
        <v>17</v>
      </c>
      <c r="O12" s="3"/>
      <c r="P12" s="3"/>
      <c r="Q12" s="3">
        <f t="shared" si="1"/>
        <v>57</v>
      </c>
      <c r="R12" s="19">
        <f t="shared" si="8"/>
        <v>381</v>
      </c>
      <c r="S12" s="9" t="s">
        <v>19</v>
      </c>
      <c r="T12" s="9"/>
      <c r="U12" s="34" t="s">
        <v>19</v>
      </c>
      <c r="V12" s="20" t="s">
        <v>48</v>
      </c>
      <c r="W12" s="32">
        <v>535</v>
      </c>
      <c r="X12" s="9"/>
    </row>
    <row r="13" spans="1:24" ht="15.75" thickBot="1" x14ac:dyDescent="0.3">
      <c r="B13" s="9" t="s">
        <v>18</v>
      </c>
      <c r="C13" s="3">
        <f t="shared" si="2"/>
        <v>43</v>
      </c>
      <c r="D13" s="3">
        <f t="shared" si="3"/>
        <v>67</v>
      </c>
      <c r="E13" s="3">
        <f t="shared" si="4"/>
        <v>64</v>
      </c>
      <c r="F13" s="3">
        <f t="shared" si="5"/>
        <v>86</v>
      </c>
      <c r="G13" s="3">
        <f t="shared" si="6"/>
        <v>0</v>
      </c>
      <c r="H13" s="3">
        <f t="shared" si="7"/>
        <v>0</v>
      </c>
      <c r="I13" s="18">
        <f t="shared" ref="I13" si="9">SUM(C13:H13)</f>
        <v>260</v>
      </c>
      <c r="J13" s="9" t="s">
        <v>18</v>
      </c>
      <c r="K13" s="3">
        <v>9</v>
      </c>
      <c r="L13" s="3">
        <v>11</v>
      </c>
      <c r="M13" s="3">
        <v>11</v>
      </c>
      <c r="N13" s="3">
        <v>13</v>
      </c>
      <c r="O13" s="3"/>
      <c r="P13" s="3"/>
      <c r="Q13" s="3">
        <f t="shared" ref="Q13" si="10">SUM(K13:P13)</f>
        <v>44</v>
      </c>
      <c r="R13" s="19">
        <f t="shared" ref="R13" si="11">I13+Q13</f>
        <v>304</v>
      </c>
      <c r="S13" s="9" t="s">
        <v>18</v>
      </c>
      <c r="T13" s="9"/>
      <c r="U13" s="36" t="s">
        <v>13</v>
      </c>
      <c r="V13" s="21" t="s">
        <v>49</v>
      </c>
      <c r="W13" s="33">
        <v>411</v>
      </c>
      <c r="X13" s="1"/>
    </row>
    <row r="14" spans="1:24" x14ac:dyDescent="0.25">
      <c r="A14" s="22"/>
      <c r="B14" s="17"/>
      <c r="C14" s="22"/>
      <c r="D14" s="22"/>
      <c r="E14" s="22"/>
      <c r="F14" s="22"/>
      <c r="G14" s="22"/>
      <c r="H14" s="22"/>
      <c r="I14" s="23"/>
      <c r="J14" s="17"/>
      <c r="K14" s="22">
        <f>SUM(K5:K13)</f>
        <v>189</v>
      </c>
      <c r="L14" s="22">
        <f t="shared" ref="L14:P14" si="12">SUM(L5:L13)</f>
        <v>174</v>
      </c>
      <c r="M14" s="22">
        <f t="shared" si="12"/>
        <v>179</v>
      </c>
      <c r="N14" s="22">
        <f t="shared" si="12"/>
        <v>197</v>
      </c>
      <c r="O14" s="22">
        <f t="shared" si="12"/>
        <v>0</v>
      </c>
      <c r="P14" s="22">
        <f t="shared" si="12"/>
        <v>0</v>
      </c>
      <c r="Q14" s="22"/>
      <c r="R14" s="23"/>
      <c r="S14" s="17"/>
      <c r="T14" s="17"/>
      <c r="W14" s="17"/>
      <c r="X14" s="9"/>
    </row>
    <row r="15" spans="1:24" s="5" customFormat="1" x14ac:dyDescent="0.25">
      <c r="B15" s="17"/>
      <c r="C15" s="22"/>
      <c r="D15" s="22"/>
      <c r="E15" s="22"/>
      <c r="F15" s="22"/>
      <c r="G15" s="22"/>
      <c r="H15" s="22"/>
      <c r="I15" s="23"/>
      <c r="J15" s="17"/>
      <c r="K15" s="22" t="s">
        <v>59</v>
      </c>
      <c r="L15" s="22"/>
      <c r="M15" s="22"/>
      <c r="N15" s="22"/>
      <c r="O15" s="22"/>
      <c r="Q15" s="22"/>
      <c r="R15" s="23"/>
      <c r="S15" s="17"/>
      <c r="T15" s="17"/>
      <c r="U15" s="24"/>
      <c r="V15" s="24"/>
      <c r="W15" s="17"/>
      <c r="X15" s="17"/>
    </row>
    <row r="16" spans="1:24" s="5" customFormat="1" x14ac:dyDescent="0.25">
      <c r="B16" s="17"/>
      <c r="C16" s="22"/>
      <c r="D16" s="22"/>
      <c r="E16" s="22"/>
      <c r="F16" s="22"/>
      <c r="G16" s="22"/>
      <c r="H16" s="22"/>
      <c r="I16" s="23"/>
      <c r="J16" s="17"/>
      <c r="K16" s="22"/>
      <c r="L16" s="22"/>
      <c r="M16" s="22"/>
      <c r="N16" s="22"/>
      <c r="O16" s="22"/>
      <c r="Q16" s="22"/>
      <c r="R16" s="23"/>
      <c r="S16" s="17"/>
      <c r="T16" s="17"/>
      <c r="U16" s="24"/>
      <c r="V16" s="24"/>
      <c r="W16" s="17"/>
      <c r="X16" s="17"/>
    </row>
    <row r="17" spans="2:23" x14ac:dyDescent="0.25">
      <c r="B17" s="3"/>
      <c r="C17" s="9" t="s">
        <v>52</v>
      </c>
      <c r="D17" s="3"/>
      <c r="E17" s="3"/>
      <c r="F17" s="3"/>
      <c r="G17" s="3"/>
      <c r="I17" s="3"/>
      <c r="J17" s="3"/>
      <c r="K17" s="3"/>
      <c r="L17" s="3"/>
      <c r="M17" s="3"/>
      <c r="N17" s="3"/>
      <c r="O17" s="3"/>
      <c r="P17" s="3"/>
      <c r="Q17" s="3"/>
      <c r="R17" s="25"/>
      <c r="S17" s="3"/>
      <c r="T17" s="3"/>
    </row>
    <row r="18" spans="2:23" x14ac:dyDescent="0.25">
      <c r="B18" s="9"/>
      <c r="C18" s="9" t="s">
        <v>3</v>
      </c>
      <c r="D18" s="3"/>
      <c r="E18" s="9" t="s">
        <v>4</v>
      </c>
      <c r="F18" s="3"/>
      <c r="G18" s="9" t="s">
        <v>5</v>
      </c>
      <c r="H18" s="3"/>
      <c r="I18" s="9" t="s">
        <v>6</v>
      </c>
      <c r="J18" s="3"/>
      <c r="K18" s="9" t="s">
        <v>7</v>
      </c>
      <c r="L18" s="3"/>
      <c r="M18" s="9" t="s">
        <v>8</v>
      </c>
      <c r="N18" s="3"/>
      <c r="O18" s="26" t="s">
        <v>9</v>
      </c>
      <c r="R18" s="22"/>
      <c r="S18" s="3"/>
      <c r="T18" s="3"/>
      <c r="U18" s="5"/>
      <c r="V18" s="5"/>
      <c r="W18" s="5"/>
    </row>
    <row r="19" spans="2:23" x14ac:dyDescent="0.25">
      <c r="B19" s="9" t="s">
        <v>1</v>
      </c>
      <c r="C19" s="9" t="s">
        <v>20</v>
      </c>
      <c r="D19" s="9" t="s">
        <v>21</v>
      </c>
      <c r="E19" s="9" t="s">
        <v>20</v>
      </c>
      <c r="F19" s="9" t="s">
        <v>21</v>
      </c>
      <c r="G19" s="9" t="s">
        <v>20</v>
      </c>
      <c r="H19" s="9" t="s">
        <v>21</v>
      </c>
      <c r="I19" s="9" t="s">
        <v>20</v>
      </c>
      <c r="J19" s="9" t="s">
        <v>21</v>
      </c>
      <c r="K19" s="9" t="s">
        <v>20</v>
      </c>
      <c r="L19" s="9" t="s">
        <v>21</v>
      </c>
      <c r="M19" s="9" t="s">
        <v>20</v>
      </c>
      <c r="N19" s="9" t="s">
        <v>21</v>
      </c>
      <c r="O19" s="26"/>
      <c r="R19" s="9"/>
      <c r="S19" s="9"/>
      <c r="T19" s="9"/>
    </row>
    <row r="20" spans="2:23" x14ac:dyDescent="0.25">
      <c r="B20" s="9" t="s">
        <v>11</v>
      </c>
      <c r="C20" s="3">
        <v>105</v>
      </c>
      <c r="D20" s="2">
        <v>3</v>
      </c>
      <c r="E20" s="3">
        <v>87</v>
      </c>
      <c r="F20" s="3"/>
      <c r="G20" s="3">
        <v>116</v>
      </c>
      <c r="H20" s="3"/>
      <c r="I20" s="3">
        <v>85</v>
      </c>
      <c r="J20" s="3"/>
      <c r="K20" s="3"/>
      <c r="L20" s="3"/>
      <c r="M20" s="3"/>
      <c r="N20" s="3"/>
      <c r="O20" s="27">
        <f>C20-D20+E20-F20+G20-H20+I20-J20+K20-L20+M20-N20</f>
        <v>390</v>
      </c>
      <c r="R20" s="3"/>
      <c r="S20" s="3"/>
      <c r="T20" s="3"/>
    </row>
    <row r="21" spans="2:23" x14ac:dyDescent="0.25">
      <c r="B21" s="1" t="s">
        <v>13</v>
      </c>
      <c r="C21" s="3">
        <v>60</v>
      </c>
      <c r="D21" s="2">
        <v>3</v>
      </c>
      <c r="E21" s="3">
        <v>32</v>
      </c>
      <c r="F21" s="3"/>
      <c r="G21" s="3">
        <v>64</v>
      </c>
      <c r="H21" s="3"/>
      <c r="I21" s="3">
        <v>65</v>
      </c>
      <c r="J21" s="3"/>
      <c r="K21" s="3"/>
      <c r="L21" s="3"/>
      <c r="M21" s="3"/>
      <c r="N21" s="3"/>
      <c r="O21" s="27">
        <f t="shared" ref="O21:O28" si="13">C21-D21+E21-F21+G21-H21+I21-J21+K21-L21+M21-N21</f>
        <v>218</v>
      </c>
      <c r="R21" s="3"/>
      <c r="S21" s="3"/>
      <c r="T21" s="3"/>
    </row>
    <row r="22" spans="2:23" x14ac:dyDescent="0.25">
      <c r="B22" s="9" t="s">
        <v>14</v>
      </c>
      <c r="C22" s="3">
        <v>195</v>
      </c>
      <c r="E22" s="3">
        <v>204</v>
      </c>
      <c r="F22" s="3"/>
      <c r="G22" s="3">
        <v>220</v>
      </c>
      <c r="H22" s="3"/>
      <c r="I22" s="3">
        <v>196</v>
      </c>
      <c r="J22" s="3"/>
      <c r="K22" s="3"/>
      <c r="L22" s="3"/>
      <c r="M22" s="3"/>
      <c r="N22" s="3"/>
      <c r="O22" s="27">
        <f t="shared" si="13"/>
        <v>815</v>
      </c>
      <c r="R22" s="3"/>
      <c r="S22" s="3"/>
      <c r="T22" s="3"/>
    </row>
    <row r="23" spans="2:23" x14ac:dyDescent="0.25">
      <c r="B23" s="9" t="s">
        <v>15</v>
      </c>
      <c r="C23" s="3">
        <v>96</v>
      </c>
      <c r="D23" s="2">
        <v>3</v>
      </c>
      <c r="E23" s="3">
        <v>82</v>
      </c>
      <c r="F23" s="3"/>
      <c r="G23" s="3">
        <v>52</v>
      </c>
      <c r="H23" s="3"/>
      <c r="I23" s="3">
        <v>111</v>
      </c>
      <c r="J23" s="3"/>
      <c r="K23" s="3"/>
      <c r="L23" s="3"/>
      <c r="M23" s="3"/>
      <c r="N23" s="3"/>
      <c r="O23" s="27">
        <f t="shared" si="13"/>
        <v>338</v>
      </c>
      <c r="R23" s="3"/>
      <c r="S23" s="3"/>
      <c r="T23" s="3"/>
    </row>
    <row r="24" spans="2:23" x14ac:dyDescent="0.25">
      <c r="B24" s="9" t="s">
        <v>17</v>
      </c>
      <c r="C24" s="3">
        <v>145</v>
      </c>
      <c r="D24" s="2">
        <v>3</v>
      </c>
      <c r="E24" s="3">
        <v>182</v>
      </c>
      <c r="F24" s="3">
        <v>5</v>
      </c>
      <c r="G24" s="3">
        <v>222</v>
      </c>
      <c r="H24" s="3"/>
      <c r="I24" s="3">
        <v>164</v>
      </c>
      <c r="J24" s="3"/>
      <c r="K24" s="3"/>
      <c r="L24" s="3"/>
      <c r="M24" s="3"/>
      <c r="N24" s="3"/>
      <c r="O24" s="27">
        <f t="shared" si="13"/>
        <v>705</v>
      </c>
      <c r="R24" s="3"/>
      <c r="S24" s="3"/>
      <c r="T24" s="3"/>
    </row>
    <row r="25" spans="2:23" x14ac:dyDescent="0.25">
      <c r="B25" s="9" t="s">
        <v>12</v>
      </c>
      <c r="C25" s="3">
        <v>189</v>
      </c>
      <c r="E25" s="3">
        <v>203</v>
      </c>
      <c r="F25" s="3"/>
      <c r="G25" s="3">
        <v>181</v>
      </c>
      <c r="H25" s="3"/>
      <c r="I25" s="3">
        <v>236</v>
      </c>
      <c r="J25" s="3">
        <v>5</v>
      </c>
      <c r="K25" s="3"/>
      <c r="L25" s="3"/>
      <c r="M25" s="3"/>
      <c r="N25" s="3"/>
      <c r="O25" s="27">
        <f t="shared" si="13"/>
        <v>804</v>
      </c>
      <c r="R25" s="3"/>
      <c r="S25" s="3"/>
      <c r="T25" s="3"/>
    </row>
    <row r="26" spans="2:23" x14ac:dyDescent="0.25">
      <c r="B26" s="9" t="s">
        <v>16</v>
      </c>
      <c r="C26" s="3">
        <v>75</v>
      </c>
      <c r="D26" s="2">
        <v>5</v>
      </c>
      <c r="E26" s="3">
        <v>76</v>
      </c>
      <c r="F26" s="3">
        <v>5</v>
      </c>
      <c r="G26" s="3">
        <v>102</v>
      </c>
      <c r="H26" s="3"/>
      <c r="I26" s="3">
        <v>124</v>
      </c>
      <c r="J26" s="3"/>
      <c r="K26" s="3"/>
      <c r="L26" s="3"/>
      <c r="M26" s="3"/>
      <c r="N26" s="3"/>
      <c r="O26" s="27">
        <f t="shared" si="13"/>
        <v>367</v>
      </c>
      <c r="R26" s="3"/>
      <c r="S26" s="3"/>
      <c r="T26" s="3"/>
    </row>
    <row r="27" spans="2:23" x14ac:dyDescent="0.25">
      <c r="B27" s="9" t="s">
        <v>19</v>
      </c>
      <c r="C27" s="3">
        <v>85</v>
      </c>
      <c r="E27" s="3">
        <v>78</v>
      </c>
      <c r="F27" s="3"/>
      <c r="G27" s="3">
        <v>74</v>
      </c>
      <c r="H27" s="3"/>
      <c r="I27" s="3">
        <v>92</v>
      </c>
      <c r="J27" s="3">
        <v>5</v>
      </c>
      <c r="K27" s="3"/>
      <c r="L27" s="3"/>
      <c r="M27" s="3"/>
      <c r="N27" s="3"/>
      <c r="O27" s="27">
        <f t="shared" si="13"/>
        <v>324</v>
      </c>
      <c r="R27" s="3"/>
      <c r="S27" s="3"/>
      <c r="T27" s="3"/>
    </row>
    <row r="28" spans="2:23" x14ac:dyDescent="0.25">
      <c r="B28" s="9" t="s">
        <v>18</v>
      </c>
      <c r="C28" s="3">
        <v>46</v>
      </c>
      <c r="D28" s="2">
        <v>3</v>
      </c>
      <c r="E28" s="3">
        <v>67</v>
      </c>
      <c r="F28" s="3"/>
      <c r="G28" s="3">
        <v>64</v>
      </c>
      <c r="H28" s="3"/>
      <c r="I28" s="3">
        <v>86</v>
      </c>
      <c r="J28" s="3"/>
      <c r="K28" s="3"/>
      <c r="L28" s="3"/>
      <c r="M28" s="3"/>
      <c r="N28" s="3"/>
      <c r="O28" s="27">
        <f t="shared" si="13"/>
        <v>260</v>
      </c>
      <c r="R28" s="3"/>
      <c r="S28" s="3"/>
      <c r="T28" s="3"/>
    </row>
    <row r="29" spans="2:23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3" x14ac:dyDescent="0.25">
      <c r="B30" s="9"/>
      <c r="C30" s="9" t="s">
        <v>22</v>
      </c>
      <c r="D30" s="3"/>
      <c r="E30" s="3"/>
      <c r="F30" s="3"/>
      <c r="G30" s="3"/>
      <c r="H30" s="3"/>
      <c r="I30" s="3"/>
      <c r="J30" s="3"/>
      <c r="K30" s="9"/>
      <c r="L30" s="9" t="s">
        <v>169</v>
      </c>
      <c r="M30" s="3"/>
      <c r="N30" s="3"/>
      <c r="O30" s="3"/>
      <c r="P30" s="3"/>
      <c r="Q30" s="3"/>
      <c r="R30" s="3"/>
      <c r="S30" s="3"/>
      <c r="T30" s="3"/>
    </row>
    <row r="31" spans="2:23" x14ac:dyDescent="0.25">
      <c r="B31" s="9" t="s">
        <v>1</v>
      </c>
      <c r="C31" s="9" t="s">
        <v>3</v>
      </c>
      <c r="D31" s="9" t="s">
        <v>4</v>
      </c>
      <c r="E31" s="9" t="s">
        <v>5</v>
      </c>
      <c r="F31" s="9" t="s">
        <v>6</v>
      </c>
      <c r="G31" s="9" t="s">
        <v>7</v>
      </c>
      <c r="H31" s="9" t="s">
        <v>23</v>
      </c>
      <c r="I31" s="28" t="s">
        <v>54</v>
      </c>
      <c r="K31" s="9" t="s">
        <v>1</v>
      </c>
      <c r="L31" s="9" t="s">
        <v>3</v>
      </c>
      <c r="M31" s="9" t="s">
        <v>4</v>
      </c>
      <c r="N31" s="9" t="s">
        <v>5</v>
      </c>
      <c r="O31" s="9" t="s">
        <v>6</v>
      </c>
      <c r="P31" s="9" t="s">
        <v>7</v>
      </c>
      <c r="Q31" s="9" t="s">
        <v>23</v>
      </c>
      <c r="R31" s="28" t="s">
        <v>54</v>
      </c>
      <c r="S31" s="3"/>
      <c r="T31" s="3"/>
    </row>
    <row r="32" spans="2:23" x14ac:dyDescent="0.25">
      <c r="B32" s="9" t="s">
        <v>11</v>
      </c>
      <c r="C32" s="3">
        <v>1</v>
      </c>
      <c r="D32" s="3">
        <v>1</v>
      </c>
      <c r="E32" s="3">
        <v>1</v>
      </c>
      <c r="F32" s="3">
        <v>0</v>
      </c>
      <c r="G32" s="3"/>
      <c r="H32" s="3">
        <f t="shared" ref="H32:H40" si="14">SUM(C32:G32)</f>
        <v>3</v>
      </c>
      <c r="I32" s="28" t="s">
        <v>24</v>
      </c>
      <c r="K32" s="9" t="s">
        <v>11</v>
      </c>
      <c r="L32" s="3">
        <v>1</v>
      </c>
      <c r="M32" s="3">
        <v>1</v>
      </c>
      <c r="N32" s="3">
        <v>1</v>
      </c>
      <c r="O32" s="3">
        <v>0.5</v>
      </c>
      <c r="P32" s="3"/>
      <c r="Q32" s="3">
        <f t="shared" ref="Q32:Q40" si="15">SUM(L32:P32)</f>
        <v>3.5</v>
      </c>
      <c r="R32" s="28" t="s">
        <v>24</v>
      </c>
      <c r="S32" s="3"/>
      <c r="T32" s="3"/>
    </row>
    <row r="33" spans="2:20" x14ac:dyDescent="0.25">
      <c r="B33" s="1" t="s">
        <v>13</v>
      </c>
      <c r="C33" s="3">
        <v>0</v>
      </c>
      <c r="D33" s="3">
        <v>0</v>
      </c>
      <c r="E33" s="3">
        <v>0</v>
      </c>
      <c r="F33" s="3">
        <v>0</v>
      </c>
      <c r="G33" s="3"/>
      <c r="H33" s="3">
        <f t="shared" si="14"/>
        <v>0</v>
      </c>
      <c r="I33" s="28" t="s">
        <v>25</v>
      </c>
      <c r="K33" s="1" t="s">
        <v>13</v>
      </c>
      <c r="L33" s="3">
        <v>0</v>
      </c>
      <c r="M33" s="3">
        <v>0</v>
      </c>
      <c r="N33" s="3">
        <v>0</v>
      </c>
      <c r="O33" s="3">
        <v>0</v>
      </c>
      <c r="P33" s="3"/>
      <c r="Q33" s="3">
        <f t="shared" si="15"/>
        <v>0</v>
      </c>
      <c r="R33" s="28" t="s">
        <v>25</v>
      </c>
      <c r="S33" s="3"/>
      <c r="T33" s="3"/>
    </row>
    <row r="34" spans="2:20" x14ac:dyDescent="0.25">
      <c r="B34" s="9" t="s">
        <v>14</v>
      </c>
      <c r="C34" s="3">
        <v>1</v>
      </c>
      <c r="D34" s="3">
        <v>1</v>
      </c>
      <c r="E34" s="3">
        <v>1</v>
      </c>
      <c r="F34" s="3">
        <v>1</v>
      </c>
      <c r="G34" s="3"/>
      <c r="H34" s="3">
        <f t="shared" si="14"/>
        <v>4</v>
      </c>
      <c r="I34" s="28" t="s">
        <v>24</v>
      </c>
      <c r="K34" s="9" t="s">
        <v>14</v>
      </c>
      <c r="L34" s="3">
        <v>1</v>
      </c>
      <c r="M34" s="3">
        <v>1</v>
      </c>
      <c r="N34" s="3">
        <v>1</v>
      </c>
      <c r="O34" s="3">
        <v>1</v>
      </c>
      <c r="P34" s="3"/>
      <c r="Q34" s="3">
        <f t="shared" si="15"/>
        <v>4</v>
      </c>
      <c r="R34" s="28" t="s">
        <v>24</v>
      </c>
      <c r="S34" s="3"/>
      <c r="T34" s="3"/>
    </row>
    <row r="35" spans="2:20" x14ac:dyDescent="0.25">
      <c r="B35" s="9" t="s">
        <v>15</v>
      </c>
      <c r="C35" s="3">
        <v>1</v>
      </c>
      <c r="D35" s="3">
        <v>0</v>
      </c>
      <c r="E35" s="3">
        <v>0</v>
      </c>
      <c r="F35" s="3">
        <v>1</v>
      </c>
      <c r="G35" s="3"/>
      <c r="H35" s="3">
        <f t="shared" si="14"/>
        <v>2</v>
      </c>
      <c r="I35" s="28" t="s">
        <v>25</v>
      </c>
      <c r="K35" s="9" t="s">
        <v>15</v>
      </c>
      <c r="L35" s="3">
        <v>1</v>
      </c>
      <c r="M35" s="3">
        <v>0</v>
      </c>
      <c r="N35" s="3">
        <v>0</v>
      </c>
      <c r="O35" s="3">
        <v>1</v>
      </c>
      <c r="P35" s="3"/>
      <c r="Q35" s="3">
        <f t="shared" si="15"/>
        <v>2</v>
      </c>
      <c r="R35" s="28" t="s">
        <v>25</v>
      </c>
      <c r="S35" s="3"/>
      <c r="T35" s="3"/>
    </row>
    <row r="36" spans="2:20" x14ac:dyDescent="0.25">
      <c r="B36" s="9" t="s">
        <v>17</v>
      </c>
      <c r="C36" s="3">
        <v>0</v>
      </c>
      <c r="D36" s="3">
        <v>1</v>
      </c>
      <c r="E36" s="3">
        <v>1</v>
      </c>
      <c r="F36" s="3">
        <v>1</v>
      </c>
      <c r="G36" s="3"/>
      <c r="H36" s="3">
        <f t="shared" si="14"/>
        <v>3</v>
      </c>
      <c r="I36" s="28" t="s">
        <v>24</v>
      </c>
      <c r="K36" s="9" t="s">
        <v>17</v>
      </c>
      <c r="L36" s="3">
        <v>0</v>
      </c>
      <c r="M36" s="3">
        <v>1</v>
      </c>
      <c r="N36" s="3">
        <v>1</v>
      </c>
      <c r="O36" s="3">
        <v>1</v>
      </c>
      <c r="P36" s="3"/>
      <c r="Q36" s="3">
        <f t="shared" si="15"/>
        <v>3</v>
      </c>
      <c r="R36" s="28" t="s">
        <v>24</v>
      </c>
      <c r="S36" s="3"/>
      <c r="T36" s="3"/>
    </row>
    <row r="37" spans="2:20" x14ac:dyDescent="0.25">
      <c r="B37" s="9" t="s">
        <v>12</v>
      </c>
      <c r="C37" s="3">
        <v>1</v>
      </c>
      <c r="D37" s="3">
        <v>0</v>
      </c>
      <c r="E37" s="3">
        <v>1</v>
      </c>
      <c r="F37" s="3">
        <v>1</v>
      </c>
      <c r="G37" s="3"/>
      <c r="H37" s="3">
        <f t="shared" si="14"/>
        <v>3</v>
      </c>
      <c r="I37" s="28" t="s">
        <v>24</v>
      </c>
      <c r="K37" s="9" t="s">
        <v>12</v>
      </c>
      <c r="L37" s="3">
        <v>1</v>
      </c>
      <c r="M37" s="3">
        <v>0</v>
      </c>
      <c r="N37" s="3">
        <v>1</v>
      </c>
      <c r="O37" s="3">
        <v>1</v>
      </c>
      <c r="P37" s="3"/>
      <c r="Q37" s="3">
        <f t="shared" si="15"/>
        <v>3</v>
      </c>
      <c r="R37" s="28" t="s">
        <v>24</v>
      </c>
      <c r="S37" s="3"/>
      <c r="T37" s="3"/>
    </row>
    <row r="38" spans="2:20" x14ac:dyDescent="0.25">
      <c r="B38" s="9" t="s">
        <v>16</v>
      </c>
      <c r="C38" s="3">
        <v>0</v>
      </c>
      <c r="D38" s="3">
        <v>0</v>
      </c>
      <c r="E38" s="3">
        <v>0</v>
      </c>
      <c r="F38" s="3">
        <v>0</v>
      </c>
      <c r="G38" s="3"/>
      <c r="H38" s="3">
        <f t="shared" si="14"/>
        <v>0</v>
      </c>
      <c r="I38" s="28" t="s">
        <v>24</v>
      </c>
      <c r="K38" s="9" t="s">
        <v>16</v>
      </c>
      <c r="L38" s="3">
        <v>0</v>
      </c>
      <c r="M38" s="3">
        <v>0</v>
      </c>
      <c r="N38" s="3">
        <v>0</v>
      </c>
      <c r="O38" s="3">
        <v>0</v>
      </c>
      <c r="P38" s="3"/>
      <c r="Q38" s="3">
        <f t="shared" si="15"/>
        <v>0</v>
      </c>
      <c r="R38" s="28" t="s">
        <v>24</v>
      </c>
      <c r="S38" s="3"/>
      <c r="T38" s="3"/>
    </row>
    <row r="39" spans="2:20" x14ac:dyDescent="0.25">
      <c r="B39" s="9" t="s">
        <v>19</v>
      </c>
      <c r="C39" s="3">
        <v>0</v>
      </c>
      <c r="D39" s="3">
        <v>1</v>
      </c>
      <c r="E39" s="3">
        <v>0</v>
      </c>
      <c r="F39" s="3">
        <v>0</v>
      </c>
      <c r="H39" s="3">
        <f t="shared" si="14"/>
        <v>1</v>
      </c>
      <c r="I39" s="28" t="s">
        <v>25</v>
      </c>
      <c r="K39" s="9" t="s">
        <v>19</v>
      </c>
      <c r="L39" s="3">
        <v>0.5</v>
      </c>
      <c r="M39" s="3">
        <v>1</v>
      </c>
      <c r="N39" s="3">
        <v>0</v>
      </c>
      <c r="O39" s="3">
        <v>0</v>
      </c>
      <c r="Q39" s="3">
        <f t="shared" si="15"/>
        <v>1.5</v>
      </c>
      <c r="R39" s="28" t="s">
        <v>25</v>
      </c>
      <c r="S39" s="3"/>
      <c r="T39" s="3"/>
    </row>
    <row r="40" spans="2:20" x14ac:dyDescent="0.25">
      <c r="B40" s="9" t="s">
        <v>18</v>
      </c>
      <c r="C40" s="3">
        <v>0</v>
      </c>
      <c r="D40" s="3">
        <v>0</v>
      </c>
      <c r="E40" s="2">
        <v>0</v>
      </c>
      <c r="F40" s="3">
        <v>0</v>
      </c>
      <c r="G40" s="3"/>
      <c r="H40" s="3">
        <f t="shared" si="14"/>
        <v>0</v>
      </c>
      <c r="I40" s="28" t="s">
        <v>25</v>
      </c>
      <c r="K40" s="9" t="s">
        <v>18</v>
      </c>
      <c r="L40" s="3">
        <v>0</v>
      </c>
      <c r="M40" s="3">
        <v>0.5</v>
      </c>
      <c r="N40" s="2">
        <v>0.5</v>
      </c>
      <c r="O40" s="3">
        <v>0</v>
      </c>
      <c r="P40" s="3"/>
      <c r="Q40" s="3">
        <f t="shared" si="15"/>
        <v>1</v>
      </c>
      <c r="R40" s="28" t="s">
        <v>25</v>
      </c>
      <c r="S40" s="3"/>
      <c r="T40" s="3"/>
    </row>
    <row r="41" spans="2:20" x14ac:dyDescent="0.25">
      <c r="B41" s="9"/>
      <c r="C41" s="3"/>
      <c r="D41" s="3"/>
      <c r="F41" s="3"/>
      <c r="G41" s="3"/>
      <c r="H41" s="3"/>
      <c r="I41" s="28"/>
      <c r="R41" s="3"/>
      <c r="S41" s="3"/>
      <c r="T41" s="3"/>
    </row>
    <row r="42" spans="2:20" x14ac:dyDescent="0.25">
      <c r="B42" s="9" t="s">
        <v>26</v>
      </c>
      <c r="C42" s="1"/>
      <c r="D42" s="1"/>
      <c r="E42" s="3"/>
      <c r="F42" s="3" t="s">
        <v>27</v>
      </c>
      <c r="G42" s="3"/>
      <c r="H42" s="3"/>
      <c r="I42" s="28"/>
      <c r="R42" s="3"/>
      <c r="S42" s="3"/>
      <c r="T42" s="3"/>
    </row>
    <row r="43" spans="2:20" x14ac:dyDescent="0.25">
      <c r="B43" s="3"/>
      <c r="C43" s="9" t="s">
        <v>24</v>
      </c>
      <c r="D43" s="9" t="s">
        <v>25</v>
      </c>
      <c r="E43" s="3"/>
      <c r="F43" s="3" t="s">
        <v>28</v>
      </c>
      <c r="G43" s="3"/>
      <c r="H43" s="3"/>
      <c r="I43" s="28"/>
      <c r="R43" s="3"/>
      <c r="S43" s="3"/>
      <c r="T43" s="3"/>
    </row>
    <row r="44" spans="2:20" x14ac:dyDescent="0.25">
      <c r="B44" s="3">
        <v>1</v>
      </c>
      <c r="C44" s="3"/>
      <c r="D44" s="3"/>
      <c r="E44" s="3"/>
      <c r="F44" s="3" t="s">
        <v>29</v>
      </c>
      <c r="G44" s="3"/>
      <c r="H44" s="3"/>
      <c r="I44" s="28"/>
      <c r="R44" s="3"/>
      <c r="S44" s="3"/>
      <c r="T44" s="3"/>
    </row>
    <row r="45" spans="2:20" x14ac:dyDescent="0.25">
      <c r="B45" s="3">
        <v>2</v>
      </c>
      <c r="C45" s="3"/>
      <c r="D45" s="3"/>
      <c r="E45" s="3"/>
      <c r="F45" s="3"/>
      <c r="G45" s="3"/>
      <c r="H45" s="3"/>
      <c r="I45" s="28"/>
      <c r="R45" s="3"/>
      <c r="S45" s="3"/>
      <c r="T45" s="3"/>
    </row>
    <row r="46" spans="2:20" x14ac:dyDescent="0.25">
      <c r="B46" s="9"/>
      <c r="C46" s="3"/>
      <c r="D46" s="3"/>
      <c r="F46" s="3"/>
      <c r="G46" s="3"/>
      <c r="H46" s="3"/>
      <c r="I46" s="28"/>
      <c r="R46" s="3"/>
      <c r="S46" s="3"/>
      <c r="T46" s="3"/>
    </row>
    <row r="47" spans="2:20" x14ac:dyDescent="0.25">
      <c r="B47" s="9" t="s">
        <v>55</v>
      </c>
      <c r="E47" s="3"/>
      <c r="F47" s="3"/>
      <c r="G47" s="3"/>
      <c r="H47" s="3"/>
      <c r="I47" s="3"/>
      <c r="M47" s="3"/>
      <c r="Q47" s="3"/>
      <c r="R47" s="3"/>
      <c r="S47" s="3"/>
      <c r="T47" s="3"/>
    </row>
    <row r="48" spans="2:20" x14ac:dyDescent="0.25">
      <c r="B48" s="9" t="s">
        <v>30</v>
      </c>
      <c r="C48" s="9" t="s">
        <v>31</v>
      </c>
      <c r="E48" s="3"/>
      <c r="F48" s="3"/>
      <c r="G48" s="3"/>
      <c r="H48" s="3"/>
      <c r="I48" s="3"/>
      <c r="M48" s="3"/>
      <c r="Q48" s="3"/>
      <c r="R48" s="3"/>
      <c r="S48" s="3"/>
      <c r="T48" s="3"/>
    </row>
    <row r="49" spans="2:20" x14ac:dyDescent="0.25">
      <c r="B49" s="9" t="s">
        <v>32</v>
      </c>
      <c r="D49" s="3"/>
      <c r="E49" s="3"/>
      <c r="F49" s="3"/>
      <c r="G49" s="3"/>
      <c r="H49" s="3"/>
      <c r="I49" s="3"/>
      <c r="M49" s="3"/>
      <c r="Q49" s="3"/>
      <c r="R49" s="3"/>
      <c r="S49" s="3"/>
      <c r="T49" s="3"/>
    </row>
    <row r="50" spans="2:20" x14ac:dyDescent="0.25">
      <c r="B50" s="9" t="s">
        <v>33</v>
      </c>
      <c r="D50" s="3"/>
      <c r="E50" s="3"/>
      <c r="F50" s="3"/>
      <c r="G50" s="3"/>
      <c r="H50" s="3"/>
      <c r="I50" s="3"/>
      <c r="J50" s="3"/>
      <c r="K50" s="3"/>
      <c r="L50" s="3"/>
      <c r="M50" s="3"/>
      <c r="R50" s="22"/>
      <c r="S50" s="22"/>
      <c r="T50" s="22"/>
    </row>
    <row r="51" spans="2:20" x14ac:dyDescent="0.25">
      <c r="B51" s="9" t="s">
        <v>35</v>
      </c>
      <c r="D51" s="3"/>
      <c r="E51" s="3"/>
      <c r="F51" s="3"/>
      <c r="G51" s="3"/>
      <c r="H51" s="3"/>
      <c r="I51" s="3"/>
      <c r="L51" s="9"/>
      <c r="M51" s="3"/>
      <c r="R51" s="22"/>
      <c r="S51" s="17"/>
      <c r="T51" s="17"/>
    </row>
    <row r="52" spans="2:20" x14ac:dyDescent="0.25">
      <c r="B52" s="9" t="s">
        <v>36</v>
      </c>
      <c r="D52" s="3"/>
      <c r="M52" s="3"/>
      <c r="R52" s="22"/>
      <c r="S52" s="17"/>
      <c r="T52" s="17"/>
    </row>
    <row r="53" spans="2:20" x14ac:dyDescent="0.25">
      <c r="B53" s="9" t="s">
        <v>37</v>
      </c>
      <c r="D53" s="3"/>
      <c r="R53" s="22"/>
      <c r="S53" s="17"/>
      <c r="T53" s="17"/>
    </row>
    <row r="54" spans="2:20" x14ac:dyDescent="0.25">
      <c r="B54" s="3"/>
      <c r="R54" s="22"/>
      <c r="S54" s="17"/>
      <c r="T54" s="17"/>
    </row>
    <row r="55" spans="2:20" x14ac:dyDescent="0.25">
      <c r="B55" s="29" t="s">
        <v>34</v>
      </c>
      <c r="C55" s="9" t="s">
        <v>56</v>
      </c>
      <c r="D55" s="9"/>
      <c r="R55" s="22"/>
      <c r="S55" s="17"/>
      <c r="T55" s="17"/>
    </row>
    <row r="56" spans="2:20" x14ac:dyDescent="0.25">
      <c r="B56" s="29" t="s">
        <v>24</v>
      </c>
      <c r="C56" s="3"/>
      <c r="D56" s="3"/>
      <c r="R56" s="22"/>
      <c r="S56" s="17"/>
      <c r="T56" s="17"/>
    </row>
    <row r="57" spans="2:20" x14ac:dyDescent="0.25">
      <c r="B57" s="29" t="s">
        <v>25</v>
      </c>
      <c r="C57" s="3"/>
      <c r="D57" s="3"/>
      <c r="R57" s="22"/>
      <c r="S57" s="17"/>
      <c r="T57" s="17"/>
    </row>
    <row r="58" spans="2:20" x14ac:dyDescent="0.25">
      <c r="R58" s="5"/>
      <c r="S58" s="5"/>
      <c r="T58" s="5"/>
    </row>
    <row r="59" spans="2:20" x14ac:dyDescent="0.25">
      <c r="B59" s="9" t="s">
        <v>31</v>
      </c>
      <c r="C59" s="9" t="s">
        <v>57</v>
      </c>
    </row>
    <row r="60" spans="2:20" x14ac:dyDescent="0.25">
      <c r="B60" s="3"/>
      <c r="C60" s="3"/>
    </row>
    <row r="61" spans="2:20" x14ac:dyDescent="0.25">
      <c r="C61" s="3"/>
    </row>
    <row r="62" spans="2:20" x14ac:dyDescent="0.25">
      <c r="C62" s="6"/>
    </row>
    <row r="63" spans="2:20" x14ac:dyDescent="0.25">
      <c r="C63" s="6"/>
    </row>
    <row r="64" spans="2:20" x14ac:dyDescent="0.25">
      <c r="C64" s="6"/>
    </row>
    <row r="66" spans="2:4" x14ac:dyDescent="0.25">
      <c r="B66" s="3"/>
      <c r="C66" s="3" t="s">
        <v>58</v>
      </c>
      <c r="D66" s="3"/>
    </row>
    <row r="67" spans="2:4" x14ac:dyDescent="0.25">
      <c r="B67" s="3"/>
      <c r="C67" s="9" t="s">
        <v>24</v>
      </c>
      <c r="D67" s="9" t="s">
        <v>25</v>
      </c>
    </row>
    <row r="68" spans="2:4" x14ac:dyDescent="0.25">
      <c r="B68" s="3">
        <v>1</v>
      </c>
      <c r="C68" s="30"/>
      <c r="D68" s="30"/>
    </row>
    <row r="69" spans="2:4" x14ac:dyDescent="0.25">
      <c r="B69" s="3">
        <v>2</v>
      </c>
      <c r="C69" s="30"/>
      <c r="D69" s="4"/>
    </row>
    <row r="70" spans="2:4" x14ac:dyDescent="0.25">
      <c r="B70" s="3">
        <v>3</v>
      </c>
      <c r="C70" s="30"/>
      <c r="D70" s="30"/>
    </row>
    <row r="71" spans="2:4" x14ac:dyDescent="0.25">
      <c r="B71" s="3">
        <v>4</v>
      </c>
      <c r="C71" s="4"/>
      <c r="D71" s="30"/>
    </row>
    <row r="72" spans="2:4" x14ac:dyDescent="0.25">
      <c r="B72" s="3">
        <v>5</v>
      </c>
      <c r="C72" s="4"/>
      <c r="D72" s="30"/>
    </row>
    <row r="73" spans="2:4" x14ac:dyDescent="0.25">
      <c r="B73" s="3">
        <v>6</v>
      </c>
      <c r="C73" s="30"/>
      <c r="D73" s="31"/>
    </row>
  </sheetData>
  <sortState ref="A58:WWC67">
    <sortCondition descending="1" ref="C58:C6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workbookViewId="0">
      <pane ySplit="1" topLeftCell="A50" activePane="bottomLeft" state="frozen"/>
      <selection pane="bottomLeft" activeCell="F84" sqref="F84"/>
    </sheetView>
  </sheetViews>
  <sheetFormatPr defaultRowHeight="15" x14ac:dyDescent="0.25"/>
  <cols>
    <col min="1" max="1" width="13.140625" bestFit="1" customWidth="1"/>
    <col min="2" max="2" width="12.5703125" bestFit="1" customWidth="1"/>
    <col min="3" max="3" width="10.85546875" bestFit="1" customWidth="1"/>
    <col min="4" max="4" width="7" bestFit="1" customWidth="1"/>
    <col min="5" max="5" width="6.140625" bestFit="1" customWidth="1"/>
  </cols>
  <sheetData>
    <row r="1" spans="1:5" s="1" customFormat="1" x14ac:dyDescent="0.25">
      <c r="A1" s="1" t="s">
        <v>38</v>
      </c>
      <c r="B1" s="1" t="s">
        <v>39</v>
      </c>
      <c r="C1" s="1" t="s">
        <v>40</v>
      </c>
      <c r="D1" s="1" t="s">
        <v>1</v>
      </c>
      <c r="E1" s="1" t="s">
        <v>41</v>
      </c>
    </row>
    <row r="2" spans="1:5" s="2" customFormat="1" x14ac:dyDescent="0.25">
      <c r="A2" s="2" t="s">
        <v>67</v>
      </c>
      <c r="B2" s="2" t="s">
        <v>68</v>
      </c>
      <c r="C2" s="2" t="s">
        <v>62</v>
      </c>
      <c r="D2" s="2" t="s">
        <v>11</v>
      </c>
      <c r="E2" s="2">
        <v>1</v>
      </c>
    </row>
    <row r="3" spans="1:5" s="2" customFormat="1" x14ac:dyDescent="0.25">
      <c r="A3" s="2" t="s">
        <v>92</v>
      </c>
      <c r="B3" s="2" t="s">
        <v>93</v>
      </c>
      <c r="C3" s="2" t="s">
        <v>62</v>
      </c>
      <c r="D3" s="2" t="s">
        <v>13</v>
      </c>
      <c r="E3" s="2">
        <v>1</v>
      </c>
    </row>
    <row r="4" spans="1:5" s="2" customFormat="1" x14ac:dyDescent="0.25">
      <c r="A4" s="2" t="s">
        <v>104</v>
      </c>
      <c r="B4" s="2" t="s">
        <v>105</v>
      </c>
      <c r="C4" s="2" t="s">
        <v>35</v>
      </c>
      <c r="D4" s="2" t="s">
        <v>13</v>
      </c>
      <c r="E4" s="2">
        <v>1</v>
      </c>
    </row>
    <row r="5" spans="1:5" s="2" customFormat="1" x14ac:dyDescent="0.25">
      <c r="A5" s="2" t="s">
        <v>98</v>
      </c>
      <c r="B5" s="2" t="s">
        <v>99</v>
      </c>
      <c r="C5" s="2" t="s">
        <v>62</v>
      </c>
      <c r="D5" s="2" t="s">
        <v>14</v>
      </c>
      <c r="E5" s="2">
        <v>1</v>
      </c>
    </row>
    <row r="6" spans="1:5" s="2" customFormat="1" x14ac:dyDescent="0.25">
      <c r="A6" s="2" t="s">
        <v>102</v>
      </c>
      <c r="B6" s="2" t="s">
        <v>103</v>
      </c>
      <c r="C6" s="2" t="s">
        <v>62</v>
      </c>
      <c r="D6" s="2" t="s">
        <v>14</v>
      </c>
      <c r="E6" s="2">
        <v>1</v>
      </c>
    </row>
    <row r="7" spans="1:5" s="2" customFormat="1" x14ac:dyDescent="0.25">
      <c r="A7" s="2" t="s">
        <v>94</v>
      </c>
      <c r="B7" s="2" t="s">
        <v>95</v>
      </c>
      <c r="C7" s="2" t="s">
        <v>62</v>
      </c>
      <c r="D7" s="2" t="s">
        <v>14</v>
      </c>
      <c r="E7" s="2">
        <v>1</v>
      </c>
    </row>
    <row r="8" spans="1:5" s="2" customFormat="1" x14ac:dyDescent="0.25">
      <c r="A8" s="2" t="s">
        <v>72</v>
      </c>
      <c r="B8" s="2" t="s">
        <v>73</v>
      </c>
      <c r="C8" s="2" t="s">
        <v>62</v>
      </c>
      <c r="D8" s="2" t="s">
        <v>15</v>
      </c>
      <c r="E8" s="2">
        <v>1</v>
      </c>
    </row>
    <row r="9" spans="1:5" x14ac:dyDescent="0.25">
      <c r="A9" s="2" t="s">
        <v>74</v>
      </c>
      <c r="B9" s="2" t="s">
        <v>75</v>
      </c>
      <c r="C9" s="2" t="s">
        <v>35</v>
      </c>
      <c r="D9" s="2" t="s">
        <v>17</v>
      </c>
      <c r="E9" s="2">
        <v>1</v>
      </c>
    </row>
    <row r="10" spans="1:5" x14ac:dyDescent="0.25">
      <c r="A10" s="2" t="s">
        <v>86</v>
      </c>
      <c r="B10" s="2" t="s">
        <v>87</v>
      </c>
      <c r="C10" s="2" t="s">
        <v>35</v>
      </c>
      <c r="D10" s="2" t="s">
        <v>17</v>
      </c>
      <c r="E10" s="2">
        <v>1</v>
      </c>
    </row>
    <row r="11" spans="1:5" x14ac:dyDescent="0.25">
      <c r="A11" s="2" t="s">
        <v>84</v>
      </c>
      <c r="B11" s="2" t="s">
        <v>85</v>
      </c>
      <c r="C11" s="2" t="s">
        <v>62</v>
      </c>
      <c r="D11" s="2" t="s">
        <v>12</v>
      </c>
      <c r="E11" s="2">
        <v>1</v>
      </c>
    </row>
    <row r="12" spans="1:5" x14ac:dyDescent="0.25">
      <c r="A12" s="2" t="s">
        <v>80</v>
      </c>
      <c r="B12" s="2" t="s">
        <v>81</v>
      </c>
      <c r="C12" s="2" t="s">
        <v>62</v>
      </c>
      <c r="D12" s="2" t="s">
        <v>12</v>
      </c>
      <c r="E12" s="2">
        <v>1</v>
      </c>
    </row>
    <row r="13" spans="1:5" x14ac:dyDescent="0.25">
      <c r="A13" s="2" t="s">
        <v>78</v>
      </c>
      <c r="B13" s="2" t="s">
        <v>79</v>
      </c>
      <c r="C13" s="2" t="s">
        <v>62</v>
      </c>
      <c r="D13" s="2" t="s">
        <v>12</v>
      </c>
      <c r="E13" s="2">
        <v>1</v>
      </c>
    </row>
    <row r="14" spans="1:5" x14ac:dyDescent="0.25">
      <c r="A14" s="2" t="s">
        <v>76</v>
      </c>
      <c r="B14" s="2" t="s">
        <v>77</v>
      </c>
      <c r="C14" s="2" t="s">
        <v>35</v>
      </c>
      <c r="D14" s="2" t="s">
        <v>12</v>
      </c>
      <c r="E14" s="2">
        <v>1</v>
      </c>
    </row>
    <row r="15" spans="1:5" x14ac:dyDescent="0.25">
      <c r="A15" s="2" t="s">
        <v>82</v>
      </c>
      <c r="B15" s="2" t="s">
        <v>83</v>
      </c>
      <c r="C15" s="2" t="s">
        <v>35</v>
      </c>
      <c r="D15" s="2" t="s">
        <v>12</v>
      </c>
      <c r="E15" s="2">
        <v>1</v>
      </c>
    </row>
    <row r="16" spans="1:5" x14ac:dyDescent="0.25">
      <c r="A16" s="2" t="s">
        <v>88</v>
      </c>
      <c r="B16" s="2" t="s">
        <v>89</v>
      </c>
      <c r="C16" s="2" t="s">
        <v>62</v>
      </c>
      <c r="D16" s="2" t="s">
        <v>12</v>
      </c>
      <c r="E16" s="2">
        <v>1</v>
      </c>
    </row>
    <row r="17" spans="1:5" x14ac:dyDescent="0.25">
      <c r="A17" s="2" t="s">
        <v>70</v>
      </c>
      <c r="B17" s="2" t="s">
        <v>71</v>
      </c>
      <c r="C17" s="2" t="s">
        <v>62</v>
      </c>
      <c r="D17" s="2" t="s">
        <v>16</v>
      </c>
      <c r="E17" s="2">
        <v>1</v>
      </c>
    </row>
    <row r="18" spans="1:5" x14ac:dyDescent="0.25">
      <c r="A18" s="2" t="s">
        <v>65</v>
      </c>
      <c r="B18" s="2" t="s">
        <v>66</v>
      </c>
      <c r="C18" s="2" t="s">
        <v>62</v>
      </c>
      <c r="D18" s="2" t="s">
        <v>16</v>
      </c>
      <c r="E18" s="2">
        <v>1</v>
      </c>
    </row>
    <row r="19" spans="1:5" x14ac:dyDescent="0.25">
      <c r="A19" s="2" t="s">
        <v>65</v>
      </c>
      <c r="B19" s="2" t="s">
        <v>69</v>
      </c>
      <c r="C19" s="2" t="s">
        <v>62</v>
      </c>
      <c r="D19" s="2" t="s">
        <v>16</v>
      </c>
      <c r="E19" s="2">
        <v>1</v>
      </c>
    </row>
    <row r="20" spans="1:5" x14ac:dyDescent="0.25">
      <c r="A20" s="2" t="s">
        <v>90</v>
      </c>
      <c r="B20" s="2" t="s">
        <v>91</v>
      </c>
      <c r="C20" s="2" t="s">
        <v>62</v>
      </c>
      <c r="D20" s="2" t="s">
        <v>19</v>
      </c>
      <c r="E20" s="2">
        <v>1</v>
      </c>
    </row>
    <row r="21" spans="1:5" x14ac:dyDescent="0.25">
      <c r="A21" s="2" t="s">
        <v>98</v>
      </c>
      <c r="B21" s="2" t="s">
        <v>101</v>
      </c>
      <c r="C21" s="2" t="s">
        <v>62</v>
      </c>
      <c r="D21" s="2" t="s">
        <v>19</v>
      </c>
      <c r="E21" s="2">
        <v>1</v>
      </c>
    </row>
    <row r="22" spans="1:5" x14ac:dyDescent="0.25">
      <c r="A22" s="2" t="s">
        <v>98</v>
      </c>
      <c r="B22" s="2" t="s">
        <v>100</v>
      </c>
      <c r="C22" s="2" t="s">
        <v>35</v>
      </c>
      <c r="D22" s="2" t="s">
        <v>19</v>
      </c>
      <c r="E22" s="2">
        <v>1</v>
      </c>
    </row>
    <row r="23" spans="1:5" x14ac:dyDescent="0.25">
      <c r="A23" s="2" t="s">
        <v>96</v>
      </c>
      <c r="B23" s="2" t="s">
        <v>97</v>
      </c>
      <c r="C23" s="2" t="s">
        <v>62</v>
      </c>
      <c r="D23" s="2" t="s">
        <v>19</v>
      </c>
      <c r="E23" s="2">
        <v>1</v>
      </c>
    </row>
    <row r="24" spans="1:5" x14ac:dyDescent="0.25">
      <c r="A24" s="2" t="s">
        <v>60</v>
      </c>
      <c r="B24" s="2" t="s">
        <v>61</v>
      </c>
      <c r="C24" s="2" t="s">
        <v>62</v>
      </c>
      <c r="D24" s="2" t="s">
        <v>18</v>
      </c>
      <c r="E24" s="2">
        <v>1</v>
      </c>
    </row>
    <row r="25" spans="1:5" x14ac:dyDescent="0.25">
      <c r="A25" s="2" t="s">
        <v>63</v>
      </c>
      <c r="B25" s="2" t="s">
        <v>64</v>
      </c>
      <c r="C25" s="2" t="s">
        <v>62</v>
      </c>
      <c r="D25" s="2" t="s">
        <v>18</v>
      </c>
      <c r="E25" s="2">
        <v>1</v>
      </c>
    </row>
    <row r="26" spans="1:5" x14ac:dyDescent="0.25">
      <c r="A26" s="2" t="s">
        <v>115</v>
      </c>
      <c r="B26" s="2" t="s">
        <v>116</v>
      </c>
      <c r="C26" s="2" t="s">
        <v>62</v>
      </c>
      <c r="D26" s="2" t="s">
        <v>11</v>
      </c>
      <c r="E26" s="2">
        <v>2</v>
      </c>
    </row>
    <row r="27" spans="1:5" x14ac:dyDescent="0.25">
      <c r="A27" s="2" t="s">
        <v>117</v>
      </c>
      <c r="B27" s="2" t="s">
        <v>118</v>
      </c>
      <c r="C27" s="2" t="s">
        <v>35</v>
      </c>
      <c r="D27" s="2" t="s">
        <v>13</v>
      </c>
      <c r="E27" s="2">
        <v>2</v>
      </c>
    </row>
    <row r="28" spans="1:5" x14ac:dyDescent="0.25">
      <c r="A28" s="2" t="s">
        <v>92</v>
      </c>
      <c r="B28" s="2" t="s">
        <v>93</v>
      </c>
      <c r="C28" s="2" t="s">
        <v>35</v>
      </c>
      <c r="D28" s="2" t="s">
        <v>13</v>
      </c>
      <c r="E28" s="2">
        <v>2</v>
      </c>
    </row>
    <row r="29" spans="1:5" x14ac:dyDescent="0.25">
      <c r="A29" s="2" t="s">
        <v>120</v>
      </c>
      <c r="B29" s="2" t="s">
        <v>121</v>
      </c>
      <c r="C29" s="2" t="s">
        <v>62</v>
      </c>
      <c r="D29" s="2" t="s">
        <v>14</v>
      </c>
      <c r="E29" s="2">
        <v>2</v>
      </c>
    </row>
    <row r="30" spans="1:5" x14ac:dyDescent="0.25">
      <c r="A30" s="2" t="s">
        <v>126</v>
      </c>
      <c r="B30" s="2" t="s">
        <v>127</v>
      </c>
      <c r="C30" s="2" t="s">
        <v>62</v>
      </c>
      <c r="D30" s="2" t="s">
        <v>14</v>
      </c>
      <c r="E30" s="2">
        <v>2</v>
      </c>
    </row>
    <row r="31" spans="1:5" x14ac:dyDescent="0.25">
      <c r="A31" s="2" t="s">
        <v>122</v>
      </c>
      <c r="B31" s="2" t="s">
        <v>123</v>
      </c>
      <c r="C31" s="2" t="s">
        <v>62</v>
      </c>
      <c r="D31" s="2" t="s">
        <v>14</v>
      </c>
      <c r="E31" s="2">
        <v>2</v>
      </c>
    </row>
    <row r="32" spans="1:5" x14ac:dyDescent="0.25">
      <c r="A32" s="2" t="s">
        <v>124</v>
      </c>
      <c r="B32" s="2" t="s">
        <v>125</v>
      </c>
      <c r="C32" s="2" t="s">
        <v>62</v>
      </c>
      <c r="D32" s="2" t="s">
        <v>14</v>
      </c>
      <c r="E32" s="2">
        <v>2</v>
      </c>
    </row>
    <row r="33" spans="1:5" x14ac:dyDescent="0.25">
      <c r="A33" s="2" t="s">
        <v>109</v>
      </c>
      <c r="B33" s="2" t="s">
        <v>110</v>
      </c>
      <c r="C33" s="2" t="s">
        <v>62</v>
      </c>
      <c r="D33" s="2" t="s">
        <v>17</v>
      </c>
      <c r="E33" s="2">
        <v>2</v>
      </c>
    </row>
    <row r="34" spans="1:5" x14ac:dyDescent="0.25">
      <c r="A34" s="2" t="s">
        <v>87</v>
      </c>
      <c r="B34" s="2" t="s">
        <v>106</v>
      </c>
      <c r="C34" s="2" t="s">
        <v>62</v>
      </c>
      <c r="D34" s="2" t="s">
        <v>17</v>
      </c>
      <c r="E34" s="2">
        <v>2</v>
      </c>
    </row>
    <row r="35" spans="1:5" x14ac:dyDescent="0.25">
      <c r="A35" s="2" t="s">
        <v>111</v>
      </c>
      <c r="B35" s="2" t="s">
        <v>112</v>
      </c>
      <c r="C35" s="2" t="s">
        <v>62</v>
      </c>
      <c r="D35" s="2" t="s">
        <v>17</v>
      </c>
      <c r="E35" s="2">
        <v>2</v>
      </c>
    </row>
    <row r="36" spans="1:5" x14ac:dyDescent="0.25">
      <c r="A36" s="2" t="s">
        <v>70</v>
      </c>
      <c r="B36" s="2" t="s">
        <v>71</v>
      </c>
      <c r="C36" s="2" t="s">
        <v>35</v>
      </c>
      <c r="D36" s="2" t="s">
        <v>16</v>
      </c>
      <c r="E36" s="2">
        <v>2</v>
      </c>
    </row>
    <row r="37" spans="1:5" x14ac:dyDescent="0.25">
      <c r="A37" s="2" t="s">
        <v>113</v>
      </c>
      <c r="B37" s="2" t="s">
        <v>114</v>
      </c>
      <c r="C37" s="2" t="s">
        <v>62</v>
      </c>
      <c r="D37" s="2" t="s">
        <v>16</v>
      </c>
      <c r="E37" s="2">
        <v>2</v>
      </c>
    </row>
    <row r="38" spans="1:5" x14ac:dyDescent="0.25">
      <c r="A38" s="2" t="s">
        <v>65</v>
      </c>
      <c r="B38" s="2" t="s">
        <v>66</v>
      </c>
      <c r="C38" s="2" t="s">
        <v>35</v>
      </c>
      <c r="D38" s="2" t="s">
        <v>16</v>
      </c>
      <c r="E38" s="2">
        <v>2</v>
      </c>
    </row>
    <row r="39" spans="1:5" x14ac:dyDescent="0.25">
      <c r="A39" s="2" t="s">
        <v>107</v>
      </c>
      <c r="B39" s="2" t="s">
        <v>108</v>
      </c>
      <c r="C39" s="2" t="s">
        <v>62</v>
      </c>
      <c r="D39" s="2" t="s">
        <v>16</v>
      </c>
      <c r="E39" s="2">
        <v>2</v>
      </c>
    </row>
    <row r="40" spans="1:5" x14ac:dyDescent="0.25">
      <c r="A40" s="2" t="s">
        <v>90</v>
      </c>
      <c r="B40" s="2" t="s">
        <v>119</v>
      </c>
      <c r="C40" s="2" t="s">
        <v>62</v>
      </c>
      <c r="D40" s="2" t="s">
        <v>19</v>
      </c>
      <c r="E40" s="2">
        <v>2</v>
      </c>
    </row>
    <row r="41" spans="1:5" x14ac:dyDescent="0.25">
      <c r="A41" s="2" t="s">
        <v>131</v>
      </c>
      <c r="B41" s="2" t="s">
        <v>132</v>
      </c>
      <c r="C41" s="2" t="s">
        <v>62</v>
      </c>
      <c r="D41" s="2" t="s">
        <v>11</v>
      </c>
      <c r="E41" s="2">
        <v>3</v>
      </c>
    </row>
    <row r="42" spans="1:5" x14ac:dyDescent="0.25">
      <c r="A42" s="2" t="s">
        <v>128</v>
      </c>
      <c r="B42" s="2" t="s">
        <v>129</v>
      </c>
      <c r="C42" s="2" t="s">
        <v>62</v>
      </c>
      <c r="D42" s="2" t="s">
        <v>11</v>
      </c>
      <c r="E42" s="2">
        <v>3</v>
      </c>
    </row>
    <row r="43" spans="1:5" x14ac:dyDescent="0.25">
      <c r="A43" s="2" t="s">
        <v>139</v>
      </c>
      <c r="B43" s="2" t="s">
        <v>140</v>
      </c>
      <c r="C43" s="2" t="s">
        <v>62</v>
      </c>
      <c r="D43" s="2" t="s">
        <v>13</v>
      </c>
      <c r="E43" s="2">
        <v>3</v>
      </c>
    </row>
    <row r="44" spans="1:5" x14ac:dyDescent="0.25">
      <c r="A44" s="2" t="s">
        <v>143</v>
      </c>
      <c r="B44" s="2" t="s">
        <v>144</v>
      </c>
      <c r="C44" s="2" t="s">
        <v>62</v>
      </c>
      <c r="D44" s="2" t="s">
        <v>13</v>
      </c>
      <c r="E44" s="2">
        <v>3</v>
      </c>
    </row>
    <row r="45" spans="1:5" x14ac:dyDescent="0.25">
      <c r="A45" s="2" t="s">
        <v>149</v>
      </c>
      <c r="B45" s="2" t="s">
        <v>150</v>
      </c>
      <c r="C45" s="2" t="s">
        <v>35</v>
      </c>
      <c r="D45" s="2" t="s">
        <v>14</v>
      </c>
      <c r="E45" s="2">
        <v>3</v>
      </c>
    </row>
    <row r="46" spans="1:5" x14ac:dyDescent="0.25">
      <c r="A46" s="2" t="s">
        <v>137</v>
      </c>
      <c r="B46" s="2" t="s">
        <v>145</v>
      </c>
      <c r="C46" s="2" t="s">
        <v>62</v>
      </c>
      <c r="D46" s="2" t="s">
        <v>14</v>
      </c>
      <c r="E46" s="2">
        <v>3</v>
      </c>
    </row>
    <row r="47" spans="1:5" x14ac:dyDescent="0.25">
      <c r="A47" s="2" t="s">
        <v>147</v>
      </c>
      <c r="B47" s="2" t="s">
        <v>148</v>
      </c>
      <c r="C47" s="2" t="s">
        <v>62</v>
      </c>
      <c r="D47" s="2" t="s">
        <v>14</v>
      </c>
      <c r="E47" s="2">
        <v>3</v>
      </c>
    </row>
    <row r="48" spans="1:5" x14ac:dyDescent="0.25">
      <c r="A48" s="2" t="s">
        <v>122</v>
      </c>
      <c r="B48" s="2" t="s">
        <v>123</v>
      </c>
      <c r="C48" s="2" t="s">
        <v>35</v>
      </c>
      <c r="D48" s="2" t="s">
        <v>14</v>
      </c>
      <c r="E48" s="2">
        <v>3</v>
      </c>
    </row>
    <row r="49" spans="1:5" x14ac:dyDescent="0.25">
      <c r="A49" s="2" t="s">
        <v>72</v>
      </c>
      <c r="B49" s="2" t="s">
        <v>130</v>
      </c>
      <c r="C49" s="2" t="s">
        <v>62</v>
      </c>
      <c r="D49" s="2" t="s">
        <v>15</v>
      </c>
      <c r="E49" s="2">
        <v>3</v>
      </c>
    </row>
    <row r="50" spans="1:5" x14ac:dyDescent="0.25">
      <c r="A50" s="2" t="s">
        <v>135</v>
      </c>
      <c r="B50" s="2" t="s">
        <v>136</v>
      </c>
      <c r="C50" s="2" t="s">
        <v>62</v>
      </c>
      <c r="D50" s="2" t="s">
        <v>15</v>
      </c>
      <c r="E50" s="2">
        <v>3</v>
      </c>
    </row>
    <row r="51" spans="1:5" x14ac:dyDescent="0.25">
      <c r="A51" s="2" t="s">
        <v>141</v>
      </c>
      <c r="B51" s="2" t="s">
        <v>142</v>
      </c>
      <c r="C51" s="2" t="s">
        <v>62</v>
      </c>
      <c r="D51" s="2" t="s">
        <v>17</v>
      </c>
      <c r="E51" s="2">
        <v>3</v>
      </c>
    </row>
    <row r="52" spans="1:5" x14ac:dyDescent="0.25">
      <c r="A52" s="2" t="s">
        <v>84</v>
      </c>
      <c r="B52" s="2" t="s">
        <v>116</v>
      </c>
      <c r="C52" s="2" t="s">
        <v>62</v>
      </c>
      <c r="D52" s="2" t="s">
        <v>12</v>
      </c>
      <c r="E52" s="2">
        <v>3</v>
      </c>
    </row>
    <row r="53" spans="1:5" x14ac:dyDescent="0.25">
      <c r="A53" s="2" t="s">
        <v>153</v>
      </c>
      <c r="B53" s="2" t="s">
        <v>154</v>
      </c>
      <c r="C53" s="2" t="s">
        <v>62</v>
      </c>
      <c r="D53" s="2" t="s">
        <v>12</v>
      </c>
      <c r="E53" s="2">
        <v>3</v>
      </c>
    </row>
    <row r="54" spans="1:5" x14ac:dyDescent="0.25">
      <c r="A54" s="2" t="s">
        <v>155</v>
      </c>
      <c r="B54" s="2" t="s">
        <v>156</v>
      </c>
      <c r="C54" s="2" t="s">
        <v>62</v>
      </c>
      <c r="D54" s="2" t="s">
        <v>12</v>
      </c>
      <c r="E54" s="2">
        <v>3</v>
      </c>
    </row>
    <row r="55" spans="1:5" x14ac:dyDescent="0.25">
      <c r="A55" s="2" t="s">
        <v>151</v>
      </c>
      <c r="B55" s="2" t="s">
        <v>152</v>
      </c>
      <c r="C55" s="2" t="s">
        <v>62</v>
      </c>
      <c r="D55" s="2" t="s">
        <v>12</v>
      </c>
      <c r="E55" s="2">
        <v>3</v>
      </c>
    </row>
    <row r="56" spans="1:5" x14ac:dyDescent="0.25">
      <c r="A56" s="2" t="s">
        <v>70</v>
      </c>
      <c r="B56" s="2" t="s">
        <v>146</v>
      </c>
      <c r="C56" s="2" t="s">
        <v>62</v>
      </c>
      <c r="D56" s="2" t="s">
        <v>16</v>
      </c>
      <c r="E56" s="2">
        <v>3</v>
      </c>
    </row>
    <row r="57" spans="1:5" x14ac:dyDescent="0.25">
      <c r="A57" s="2" t="s">
        <v>109</v>
      </c>
      <c r="B57" s="2" t="s">
        <v>157</v>
      </c>
      <c r="C57" s="2" t="s">
        <v>35</v>
      </c>
      <c r="D57" s="2" t="s">
        <v>19</v>
      </c>
      <c r="E57" s="2">
        <v>3</v>
      </c>
    </row>
    <row r="58" spans="1:5" x14ac:dyDescent="0.25">
      <c r="A58" s="2" t="s">
        <v>137</v>
      </c>
      <c r="B58" s="2" t="s">
        <v>138</v>
      </c>
      <c r="C58" s="2" t="s">
        <v>35</v>
      </c>
      <c r="D58" s="2" t="s">
        <v>18</v>
      </c>
      <c r="E58" s="2">
        <v>3</v>
      </c>
    </row>
    <row r="59" spans="1:5" x14ac:dyDescent="0.25">
      <c r="A59" s="2" t="s">
        <v>133</v>
      </c>
      <c r="B59" s="2" t="s">
        <v>134</v>
      </c>
      <c r="C59" s="2" t="s">
        <v>35</v>
      </c>
      <c r="D59" s="2" t="s">
        <v>18</v>
      </c>
      <c r="E59" s="2">
        <v>3</v>
      </c>
    </row>
    <row r="60" spans="1:5" x14ac:dyDescent="0.25">
      <c r="A60" s="2" t="s">
        <v>167</v>
      </c>
      <c r="B60" s="2" t="s">
        <v>168</v>
      </c>
      <c r="C60" s="2" t="s">
        <v>62</v>
      </c>
      <c r="D60" s="2" t="s">
        <v>11</v>
      </c>
      <c r="E60" s="2">
        <v>4</v>
      </c>
    </row>
    <row r="61" spans="1:5" x14ac:dyDescent="0.25">
      <c r="A61" s="2" t="s">
        <v>115</v>
      </c>
      <c r="B61" s="2" t="s">
        <v>164</v>
      </c>
      <c r="C61" s="2" t="s">
        <v>35</v>
      </c>
      <c r="D61" s="2" t="s">
        <v>11</v>
      </c>
      <c r="E61" s="2">
        <v>4</v>
      </c>
    </row>
    <row r="62" spans="1:5" x14ac:dyDescent="0.25">
      <c r="A62" s="2" t="s">
        <v>165</v>
      </c>
      <c r="B62" s="2" t="s">
        <v>166</v>
      </c>
      <c r="C62" s="2" t="s">
        <v>62</v>
      </c>
      <c r="D62" s="2" t="s">
        <v>13</v>
      </c>
      <c r="E62" s="2">
        <v>4</v>
      </c>
    </row>
    <row r="63" spans="1:5" x14ac:dyDescent="0.25">
      <c r="A63" s="2" t="s">
        <v>162</v>
      </c>
      <c r="B63" s="2" t="s">
        <v>157</v>
      </c>
      <c r="C63" s="2" t="s">
        <v>62</v>
      </c>
      <c r="D63" s="2" t="s">
        <v>14</v>
      </c>
      <c r="E63" s="2">
        <v>4</v>
      </c>
    </row>
    <row r="64" spans="1:5" x14ac:dyDescent="0.25">
      <c r="A64" s="2" t="s">
        <v>160</v>
      </c>
      <c r="B64" s="2" t="s">
        <v>161</v>
      </c>
      <c r="C64" s="2" t="s">
        <v>62</v>
      </c>
      <c r="D64" s="2" t="s">
        <v>14</v>
      </c>
      <c r="E64" s="2">
        <v>4</v>
      </c>
    </row>
    <row r="65" spans="1:5" x14ac:dyDescent="0.25">
      <c r="A65" s="2" t="s">
        <v>98</v>
      </c>
      <c r="B65" s="2" t="s">
        <v>99</v>
      </c>
      <c r="C65" s="2" t="s">
        <v>35</v>
      </c>
      <c r="D65" s="2" t="s">
        <v>14</v>
      </c>
      <c r="E65" s="2">
        <v>4</v>
      </c>
    </row>
    <row r="66" spans="1:5" x14ac:dyDescent="0.25">
      <c r="A66" s="2" t="s">
        <v>120</v>
      </c>
      <c r="B66" s="2" t="s">
        <v>121</v>
      </c>
      <c r="C66" s="2" t="s">
        <v>35</v>
      </c>
      <c r="D66" s="2" t="s">
        <v>14</v>
      </c>
      <c r="E66" s="2">
        <v>4</v>
      </c>
    </row>
    <row r="67" spans="1:5" x14ac:dyDescent="0.25">
      <c r="A67" s="2" t="s">
        <v>72</v>
      </c>
      <c r="B67" s="2" t="s">
        <v>130</v>
      </c>
      <c r="C67" s="2" t="s">
        <v>35</v>
      </c>
      <c r="D67" s="2" t="s">
        <v>15</v>
      </c>
      <c r="E67" s="2">
        <v>4</v>
      </c>
    </row>
    <row r="68" spans="1:5" x14ac:dyDescent="0.25">
      <c r="A68" s="2" t="s">
        <v>172</v>
      </c>
      <c r="B68" s="2" t="s">
        <v>179</v>
      </c>
      <c r="C68" s="2" t="s">
        <v>35</v>
      </c>
      <c r="D68" s="2" t="s">
        <v>12</v>
      </c>
      <c r="E68" s="2">
        <v>4</v>
      </c>
    </row>
    <row r="69" spans="1:5" x14ac:dyDescent="0.25">
      <c r="A69" s="2" t="s">
        <v>172</v>
      </c>
      <c r="B69" s="2" t="s">
        <v>145</v>
      </c>
      <c r="C69" s="2" t="s">
        <v>62</v>
      </c>
      <c r="D69" s="2" t="s">
        <v>12</v>
      </c>
      <c r="E69" s="2">
        <v>4</v>
      </c>
    </row>
    <row r="70" spans="1:5" x14ac:dyDescent="0.25">
      <c r="A70" s="2" t="s">
        <v>84</v>
      </c>
      <c r="B70" s="2" t="s">
        <v>85</v>
      </c>
      <c r="C70" s="2" t="s">
        <v>35</v>
      </c>
      <c r="D70" s="2" t="s">
        <v>12</v>
      </c>
      <c r="E70" s="2">
        <v>4</v>
      </c>
    </row>
    <row r="71" spans="1:5" x14ac:dyDescent="0.25">
      <c r="A71" s="2" t="s">
        <v>170</v>
      </c>
      <c r="B71" s="2" t="s">
        <v>171</v>
      </c>
      <c r="C71" s="2" t="s">
        <v>62</v>
      </c>
      <c r="D71" s="2" t="s">
        <v>12</v>
      </c>
      <c r="E71" s="2">
        <v>4</v>
      </c>
    </row>
    <row r="72" spans="1:5" x14ac:dyDescent="0.25">
      <c r="A72" s="2" t="s">
        <v>177</v>
      </c>
      <c r="B72" s="2" t="s">
        <v>178</v>
      </c>
      <c r="C72" s="2" t="s">
        <v>62</v>
      </c>
      <c r="D72" s="2" t="s">
        <v>12</v>
      </c>
      <c r="E72" s="2">
        <v>4</v>
      </c>
    </row>
    <row r="73" spans="1:5" x14ac:dyDescent="0.25">
      <c r="A73" s="2" t="s">
        <v>173</v>
      </c>
      <c r="B73" s="2" t="s">
        <v>174</v>
      </c>
      <c r="C73" s="2" t="s">
        <v>62</v>
      </c>
      <c r="D73" s="2" t="s">
        <v>16</v>
      </c>
      <c r="E73" s="2">
        <v>4</v>
      </c>
    </row>
    <row r="74" spans="1:5" x14ac:dyDescent="0.25">
      <c r="A74" s="2" t="s">
        <v>175</v>
      </c>
      <c r="B74" s="2" t="s">
        <v>176</v>
      </c>
      <c r="C74" s="2" t="s">
        <v>62</v>
      </c>
      <c r="D74" s="2" t="s">
        <v>16</v>
      </c>
      <c r="E74" s="2">
        <v>4</v>
      </c>
    </row>
    <row r="75" spans="1:5" x14ac:dyDescent="0.25">
      <c r="A75" s="2" t="s">
        <v>113</v>
      </c>
      <c r="B75" s="2" t="s">
        <v>114</v>
      </c>
      <c r="C75" s="2" t="s">
        <v>35</v>
      </c>
      <c r="D75" s="2" t="s">
        <v>16</v>
      </c>
      <c r="E75" s="2">
        <v>4</v>
      </c>
    </row>
    <row r="76" spans="1:5" x14ac:dyDescent="0.25">
      <c r="A76" s="2" t="s">
        <v>90</v>
      </c>
      <c r="B76" s="2" t="s">
        <v>119</v>
      </c>
      <c r="C76" s="2" t="s">
        <v>35</v>
      </c>
      <c r="D76" s="2" t="s">
        <v>19</v>
      </c>
      <c r="E76" s="2">
        <v>4</v>
      </c>
    </row>
    <row r="77" spans="1:5" x14ac:dyDescent="0.25">
      <c r="A77" s="2" t="s">
        <v>158</v>
      </c>
      <c r="B77" s="2" t="s">
        <v>159</v>
      </c>
      <c r="C77" s="2" t="s">
        <v>62</v>
      </c>
      <c r="D77" s="2" t="s">
        <v>18</v>
      </c>
      <c r="E77" s="2">
        <v>4</v>
      </c>
    </row>
    <row r="78" spans="1:5" x14ac:dyDescent="0.25">
      <c r="A78" s="2" t="s">
        <v>133</v>
      </c>
      <c r="B78" s="2" t="s">
        <v>163</v>
      </c>
      <c r="C78" s="2" t="s">
        <v>62</v>
      </c>
      <c r="D78" s="2" t="s">
        <v>18</v>
      </c>
      <c r="E78" s="2">
        <v>4</v>
      </c>
    </row>
    <row r="79" spans="1:5" x14ac:dyDescent="0.25">
      <c r="A79" s="2"/>
      <c r="B79" s="2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2"/>
      <c r="B93" s="2"/>
      <c r="C93" s="2"/>
      <c r="D93" s="2"/>
      <c r="E93" s="2"/>
    </row>
    <row r="94" spans="1:5" x14ac:dyDescent="0.25">
      <c r="A94" s="2"/>
      <c r="B94" s="2"/>
      <c r="C94" s="2"/>
      <c r="D94" s="2"/>
      <c r="E94" s="2"/>
    </row>
    <row r="95" spans="1:5" x14ac:dyDescent="0.25">
      <c r="A95" s="2"/>
      <c r="B95" s="2"/>
      <c r="C95" s="2"/>
      <c r="D95" s="2"/>
      <c r="E95" s="2"/>
    </row>
    <row r="96" spans="1:5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</sheetData>
  <sortState ref="A60:E79">
    <sortCondition ref="D60:D79"/>
    <sortCondition ref="A60:A79"/>
    <sortCondition ref="B60:B7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CAT CHANGES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 Goshorn</dc:creator>
  <cp:lastModifiedBy>Dinah Lee S Mason</cp:lastModifiedBy>
  <cp:lastPrinted>2018-03-23T17:13:26Z</cp:lastPrinted>
  <dcterms:created xsi:type="dcterms:W3CDTF">2016-06-27T23:13:23Z</dcterms:created>
  <dcterms:modified xsi:type="dcterms:W3CDTF">2018-07-15T16:53:43Z</dcterms:modified>
</cp:coreProperties>
</file>